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MIS\03 Gibanje projektila\"/>
    </mc:Choice>
  </mc:AlternateContent>
  <bookViews>
    <workbookView xWindow="2910" yWindow="90" windowWidth="19110" windowHeight="10050"/>
  </bookViews>
  <sheets>
    <sheet name="E5 - putanja lopte" sheetId="4" r:id="rId1"/>
  </sheets>
  <definedNames>
    <definedName name="A">#REF!</definedName>
    <definedName name="dt">'E5 - putanja lopte'!$B$12</definedName>
    <definedName name="g">'E5 - putanja lopte'!$B$11</definedName>
    <definedName name="h">'E5 - putanja lopte'!$B$3</definedName>
    <definedName name="t0">#REF!</definedName>
    <definedName name="tN">#REF!</definedName>
    <definedName name="v0">#REF!</definedName>
    <definedName name="v0x">'E5 - putanja lopte'!$B$8</definedName>
    <definedName name="v0y">'E5 - putanja lopte'!$B$9</definedName>
    <definedName name="voy">'E5 - putanja lopte'!$B$9</definedName>
    <definedName name="x0">#REF!</definedName>
  </definedNames>
  <calcPr calcId="152511"/>
</workbook>
</file>

<file path=xl/calcChain.xml><?xml version="1.0" encoding="utf-8"?>
<calcChain xmlns="http://schemas.openxmlformats.org/spreadsheetml/2006/main">
  <c r="F271" i="4" l="1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J2" i="4"/>
  <c r="I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" i="4"/>
  <c r="B5" i="4" l="1"/>
  <c r="B8" i="4" l="1"/>
  <c r="G2" i="4" s="1"/>
  <c r="B9" i="4"/>
  <c r="H2" i="4" s="1"/>
  <c r="J3" i="4" l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H306" i="4" s="1"/>
  <c r="H307" i="4" s="1"/>
  <c r="H308" i="4" s="1"/>
  <c r="H309" i="4" s="1"/>
  <c r="H310" i="4" s="1"/>
  <c r="H311" i="4" s="1"/>
  <c r="H312" i="4" s="1"/>
  <c r="H313" i="4" s="1"/>
  <c r="H314" i="4" s="1"/>
  <c r="H315" i="4" s="1"/>
  <c r="H316" i="4" s="1"/>
  <c r="H317" i="4" s="1"/>
  <c r="H318" i="4" s="1"/>
  <c r="H319" i="4" s="1"/>
  <c r="H320" i="4" s="1"/>
  <c r="H321" i="4" s="1"/>
  <c r="H322" i="4" s="1"/>
  <c r="H323" i="4" s="1"/>
  <c r="H324" i="4" s="1"/>
  <c r="H325" i="4" s="1"/>
  <c r="H326" i="4" s="1"/>
  <c r="H327" i="4" s="1"/>
  <c r="H328" i="4" s="1"/>
  <c r="H329" i="4" s="1"/>
  <c r="H330" i="4" s="1"/>
  <c r="H331" i="4" s="1"/>
  <c r="H332" i="4" s="1"/>
  <c r="H333" i="4" s="1"/>
  <c r="H334" i="4" s="1"/>
  <c r="H335" i="4" s="1"/>
  <c r="H336" i="4" s="1"/>
  <c r="H337" i="4" s="1"/>
  <c r="H338" i="4" s="1"/>
  <c r="H339" i="4" s="1"/>
  <c r="H340" i="4" s="1"/>
  <c r="H341" i="4" s="1"/>
  <c r="H342" i="4" s="1"/>
  <c r="H343" i="4" s="1"/>
  <c r="H344" i="4" s="1"/>
  <c r="H345" i="4" s="1"/>
  <c r="H346" i="4" s="1"/>
  <c r="H347" i="4" s="1"/>
  <c r="H348" i="4" s="1"/>
  <c r="H349" i="4" s="1"/>
  <c r="H350" i="4" s="1"/>
  <c r="H351" i="4" s="1"/>
  <c r="H352" i="4" s="1"/>
  <c r="H353" i="4" s="1"/>
  <c r="H354" i="4" s="1"/>
  <c r="H355" i="4" s="1"/>
  <c r="H356" i="4" s="1"/>
  <c r="H357" i="4" s="1"/>
  <c r="H358" i="4" s="1"/>
  <c r="H359" i="4" s="1"/>
  <c r="H360" i="4" s="1"/>
  <c r="H361" i="4" s="1"/>
  <c r="H362" i="4" s="1"/>
  <c r="H363" i="4" s="1"/>
  <c r="H364" i="4" s="1"/>
  <c r="H365" i="4" s="1"/>
  <c r="H366" i="4" s="1"/>
  <c r="H367" i="4" s="1"/>
  <c r="I3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I4" i="4" l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J237" i="4" s="1"/>
  <c r="J238" i="4" s="1"/>
  <c r="J239" i="4" s="1"/>
  <c r="J240" i="4" s="1"/>
  <c r="J241" i="4" s="1"/>
  <c r="J242" i="4" s="1"/>
  <c r="J243" i="4" s="1"/>
  <c r="J244" i="4" s="1"/>
  <c r="J245" i="4" s="1"/>
  <c r="J246" i="4" s="1"/>
  <c r="J247" i="4" s="1"/>
  <c r="J248" i="4" s="1"/>
  <c r="J249" i="4" s="1"/>
  <c r="J250" i="4" s="1"/>
  <c r="J251" i="4" s="1"/>
  <c r="J252" i="4" s="1"/>
  <c r="J253" i="4" s="1"/>
  <c r="J254" i="4" s="1"/>
  <c r="J255" i="4" s="1"/>
  <c r="J256" i="4" s="1"/>
  <c r="J257" i="4" s="1"/>
  <c r="J258" i="4" s="1"/>
  <c r="J259" i="4" s="1"/>
  <c r="J260" i="4" s="1"/>
  <c r="J261" i="4" s="1"/>
  <c r="J262" i="4" s="1"/>
  <c r="J263" i="4" s="1"/>
  <c r="J264" i="4" s="1"/>
  <c r="J265" i="4" s="1"/>
  <c r="J266" i="4" s="1"/>
  <c r="J267" i="4" s="1"/>
  <c r="J268" i="4" s="1"/>
  <c r="J269" i="4" s="1"/>
  <c r="J270" i="4" s="1"/>
  <c r="J271" i="4" s="1"/>
  <c r="J272" i="4" s="1"/>
  <c r="J273" i="4" s="1"/>
  <c r="J274" i="4" s="1"/>
  <c r="J275" i="4" s="1"/>
  <c r="J276" i="4" s="1"/>
  <c r="J277" i="4" s="1"/>
  <c r="J278" i="4" s="1"/>
  <c r="J279" i="4" s="1"/>
  <c r="J280" i="4" s="1"/>
  <c r="J281" i="4" s="1"/>
  <c r="J282" i="4" s="1"/>
  <c r="J283" i="4" s="1"/>
  <c r="J284" i="4" s="1"/>
  <c r="J285" i="4" s="1"/>
  <c r="J286" i="4" s="1"/>
  <c r="J287" i="4" s="1"/>
  <c r="J288" i="4" s="1"/>
  <c r="J289" i="4" s="1"/>
  <c r="J290" i="4" s="1"/>
  <c r="J291" i="4" s="1"/>
  <c r="J292" i="4" s="1"/>
  <c r="J293" i="4" s="1"/>
  <c r="J294" i="4" s="1"/>
  <c r="J295" i="4" s="1"/>
  <c r="J296" i="4" s="1"/>
  <c r="J297" i="4" s="1"/>
  <c r="J298" i="4" s="1"/>
  <c r="J299" i="4" s="1"/>
  <c r="J300" i="4" s="1"/>
  <c r="J301" i="4" s="1"/>
  <c r="J302" i="4" s="1"/>
  <c r="J303" i="4" s="1"/>
  <c r="J304" i="4" s="1"/>
  <c r="J305" i="4" s="1"/>
  <c r="J306" i="4" s="1"/>
  <c r="J307" i="4" s="1"/>
  <c r="J308" i="4" s="1"/>
  <c r="J309" i="4" s="1"/>
  <c r="J310" i="4" s="1"/>
  <c r="J311" i="4" s="1"/>
  <c r="J312" i="4" s="1"/>
  <c r="J313" i="4" s="1"/>
  <c r="J314" i="4" s="1"/>
  <c r="J315" i="4" s="1"/>
  <c r="J316" i="4" s="1"/>
  <c r="J317" i="4" s="1"/>
  <c r="J318" i="4" s="1"/>
  <c r="J319" i="4" s="1"/>
  <c r="J320" i="4" s="1"/>
  <c r="J321" i="4" s="1"/>
  <c r="J322" i="4" s="1"/>
  <c r="J323" i="4" s="1"/>
  <c r="J324" i="4" s="1"/>
  <c r="J325" i="4" s="1"/>
  <c r="J326" i="4" s="1"/>
  <c r="J327" i="4" s="1"/>
  <c r="J328" i="4" s="1"/>
  <c r="J329" i="4" s="1"/>
  <c r="J330" i="4" s="1"/>
  <c r="J331" i="4" s="1"/>
  <c r="J332" i="4" s="1"/>
  <c r="J333" i="4" s="1"/>
  <c r="J334" i="4" s="1"/>
  <c r="J335" i="4" s="1"/>
  <c r="J336" i="4" s="1"/>
  <c r="J337" i="4" s="1"/>
  <c r="J338" i="4" s="1"/>
  <c r="J339" i="4" s="1"/>
  <c r="J340" i="4" s="1"/>
  <c r="J341" i="4" s="1"/>
  <c r="J342" i="4" s="1"/>
  <c r="J343" i="4" s="1"/>
  <c r="J344" i="4" s="1"/>
  <c r="J345" i="4" s="1"/>
  <c r="J346" i="4" s="1"/>
  <c r="J347" i="4" s="1"/>
  <c r="J348" i="4" s="1"/>
  <c r="J349" i="4" s="1"/>
  <c r="J350" i="4" s="1"/>
  <c r="J351" i="4" s="1"/>
  <c r="J352" i="4" s="1"/>
  <c r="J353" i="4" s="1"/>
  <c r="J354" i="4" s="1"/>
  <c r="J355" i="4" s="1"/>
  <c r="J356" i="4" s="1"/>
  <c r="J357" i="4" s="1"/>
  <c r="J358" i="4" s="1"/>
  <c r="J359" i="4" s="1"/>
  <c r="J360" i="4" s="1"/>
  <c r="J361" i="4" s="1"/>
  <c r="J362" i="4" s="1"/>
  <c r="J363" i="4" s="1"/>
  <c r="J364" i="4" s="1"/>
  <c r="J365" i="4" s="1"/>
  <c r="J366" i="4" s="1"/>
  <c r="J367" i="4" s="1"/>
</calcChain>
</file>

<file path=xl/sharedStrings.xml><?xml version="1.0" encoding="utf-8"?>
<sst xmlns="http://schemas.openxmlformats.org/spreadsheetml/2006/main" count="28" uniqueCount="24">
  <si>
    <t>t / s</t>
  </si>
  <si>
    <t>x / m</t>
  </si>
  <si>
    <t>dt=</t>
  </si>
  <si>
    <t>s</t>
  </si>
  <si>
    <t>m</t>
  </si>
  <si>
    <t>°</t>
  </si>
  <si>
    <t>rad</t>
  </si>
  <si>
    <t>y / m</t>
  </si>
  <si>
    <t>g=</t>
  </si>
  <si>
    <t>kut=</t>
  </si>
  <si>
    <t>x(0)=</t>
  </si>
  <si>
    <t>y(0)=</t>
  </si>
  <si>
    <r>
      <t>v</t>
    </r>
    <r>
      <rPr>
        <vertAlign val="sub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>=</t>
    </r>
  </si>
  <si>
    <r>
      <t>v</t>
    </r>
    <r>
      <rPr>
        <vertAlign val="subscript"/>
        <sz val="11"/>
        <color rgb="FF0070C0"/>
        <rFont val="Calibri"/>
        <family val="2"/>
        <charset val="238"/>
        <scheme val="minor"/>
      </rPr>
      <t>x</t>
    </r>
    <r>
      <rPr>
        <sz val="11"/>
        <color rgb="FF0070C0"/>
        <rFont val="Calibri"/>
        <family val="2"/>
        <charset val="238"/>
        <scheme val="minor"/>
      </rPr>
      <t>(0)=</t>
    </r>
  </si>
  <si>
    <r>
      <t>v</t>
    </r>
    <r>
      <rPr>
        <vertAlign val="subscript"/>
        <sz val="11"/>
        <color rgb="FF0070C0"/>
        <rFont val="Calibri"/>
        <family val="2"/>
        <charset val="238"/>
        <scheme val="minor"/>
      </rPr>
      <t>y</t>
    </r>
    <r>
      <rPr>
        <sz val="11"/>
        <color rgb="FF0070C0"/>
        <rFont val="Calibri"/>
        <family val="2"/>
        <charset val="238"/>
        <scheme val="minor"/>
      </rPr>
      <t>(0)=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</si>
  <si>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</si>
  <si>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</si>
  <si>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</si>
  <si>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</si>
  <si>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t>KRAJ: y-oni idu u negativne vrijednosti, lopta došla do poda.</t>
  </si>
  <si>
    <r>
      <t>ms</t>
    </r>
    <r>
      <rPr>
        <vertAlign val="superscript"/>
        <sz val="11"/>
        <color indexed="10"/>
        <rFont val="Calibri"/>
        <family val="2"/>
        <charset val="238"/>
      </rPr>
      <t>-1</t>
    </r>
  </si>
  <si>
    <r>
      <t>ms</t>
    </r>
    <r>
      <rPr>
        <vertAlign val="superscript"/>
        <sz val="11"/>
        <color rgb="FF0070C0"/>
        <rFont val="Calibri"/>
        <family val="2"/>
        <charset val="238"/>
      </rPr>
      <t>-1</t>
    </r>
  </si>
  <si>
    <r>
      <t>ms</t>
    </r>
    <r>
      <rPr>
        <vertAlign val="superscript"/>
        <sz val="11"/>
        <color rgb="FFFF0000"/>
        <rFont val="Calibri"/>
        <family val="2"/>
        <charset val="238"/>
      </rPr>
      <t>-2</t>
    </r>
  </si>
  <si>
    <t>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</si>
</sst>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vertAlign val="superscript"/>
      <sz val="11"/>
      <color rgb="FF0070C0"/>
      <name val="Calibri"/>
      <family val="2"/>
      <charset val="238"/>
    </font>
    <font>
      <vertAlign val="superscript"/>
      <sz val="11"/>
      <color rgb="FFFF0000"/>
      <name val="Calibri"/>
      <family val="2"/>
      <charset val="238"/>
    </font>
    <font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0070C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2" fontId="12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Putanja lopte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'E5 - putanja lopte'!$J$1</c:f>
              <c:strCache>
                <c:ptCount val="1"/>
                <c:pt idx="0">
                  <c:v>y / m</c:v>
                </c:pt>
              </c:strCache>
            </c:strRef>
          </c:tx>
          <c:marker>
            <c:symbol val="none"/>
          </c:marker>
          <c:xVal>
            <c:numRef>
              <c:f>'E5 - putanja lopte'!$I$2:$I$367</c:f>
              <c:numCache>
                <c:formatCode>0.000</c:formatCode>
                <c:ptCount val="366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0.30000000000000004</c:v>
                </c:pt>
                <c:pt idx="4">
                  <c:v>0.40000000000000008</c:v>
                </c:pt>
                <c:pt idx="5">
                  <c:v>0.50000000000000011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1.3000000000000003</c:v>
                </c:pt>
                <c:pt idx="14">
                  <c:v>1.4000000000000004</c:v>
                </c:pt>
                <c:pt idx="15">
                  <c:v>1.5000000000000004</c:v>
                </c:pt>
                <c:pt idx="16">
                  <c:v>1.6000000000000005</c:v>
                </c:pt>
                <c:pt idx="17">
                  <c:v>1.7000000000000006</c:v>
                </c:pt>
                <c:pt idx="18">
                  <c:v>1.8000000000000007</c:v>
                </c:pt>
                <c:pt idx="19">
                  <c:v>1.9000000000000008</c:v>
                </c:pt>
                <c:pt idx="20">
                  <c:v>2.0000000000000009</c:v>
                </c:pt>
                <c:pt idx="21">
                  <c:v>2.100000000000001</c:v>
                </c:pt>
                <c:pt idx="22">
                  <c:v>2.2000000000000011</c:v>
                </c:pt>
                <c:pt idx="23">
                  <c:v>2.3000000000000012</c:v>
                </c:pt>
                <c:pt idx="24">
                  <c:v>2.4000000000000012</c:v>
                </c:pt>
                <c:pt idx="25">
                  <c:v>2.5000000000000013</c:v>
                </c:pt>
                <c:pt idx="26">
                  <c:v>2.6000000000000014</c:v>
                </c:pt>
                <c:pt idx="27">
                  <c:v>2.7000000000000015</c:v>
                </c:pt>
                <c:pt idx="28">
                  <c:v>2.8000000000000016</c:v>
                </c:pt>
                <c:pt idx="29">
                  <c:v>2.9000000000000017</c:v>
                </c:pt>
                <c:pt idx="30">
                  <c:v>3.0000000000000018</c:v>
                </c:pt>
                <c:pt idx="31">
                  <c:v>3.1000000000000019</c:v>
                </c:pt>
                <c:pt idx="32">
                  <c:v>3.200000000000002</c:v>
                </c:pt>
                <c:pt idx="33">
                  <c:v>3.300000000000002</c:v>
                </c:pt>
                <c:pt idx="34">
                  <c:v>3.4000000000000021</c:v>
                </c:pt>
                <c:pt idx="35">
                  <c:v>3.5000000000000022</c:v>
                </c:pt>
                <c:pt idx="36">
                  <c:v>3.6000000000000023</c:v>
                </c:pt>
                <c:pt idx="37">
                  <c:v>3.7000000000000024</c:v>
                </c:pt>
                <c:pt idx="38">
                  <c:v>3.8000000000000025</c:v>
                </c:pt>
                <c:pt idx="39">
                  <c:v>3.9000000000000026</c:v>
                </c:pt>
                <c:pt idx="40">
                  <c:v>4.0000000000000027</c:v>
                </c:pt>
                <c:pt idx="41">
                  <c:v>4.1000000000000023</c:v>
                </c:pt>
                <c:pt idx="42">
                  <c:v>4.200000000000002</c:v>
                </c:pt>
                <c:pt idx="43">
                  <c:v>4.3000000000000016</c:v>
                </c:pt>
                <c:pt idx="44">
                  <c:v>4.4000000000000012</c:v>
                </c:pt>
                <c:pt idx="45">
                  <c:v>4.5000000000000009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</c:v>
                </c:pt>
                <c:pt idx="49">
                  <c:v>4.8999999999999995</c:v>
                </c:pt>
                <c:pt idx="50">
                  <c:v>4.9999999999999991</c:v>
                </c:pt>
                <c:pt idx="51">
                  <c:v>5.0999999999999988</c:v>
                </c:pt>
                <c:pt idx="52">
                  <c:v>5.1999999999999984</c:v>
                </c:pt>
                <c:pt idx="53">
                  <c:v>5.299999999999998</c:v>
                </c:pt>
                <c:pt idx="54">
                  <c:v>5.3999999999999977</c:v>
                </c:pt>
                <c:pt idx="55">
                  <c:v>5.4999999999999973</c:v>
                </c:pt>
                <c:pt idx="56">
                  <c:v>5.599999999999997</c:v>
                </c:pt>
                <c:pt idx="57">
                  <c:v>5.6999999999999966</c:v>
                </c:pt>
                <c:pt idx="58">
                  <c:v>5.7999999999999963</c:v>
                </c:pt>
                <c:pt idx="59">
                  <c:v>5.8999999999999959</c:v>
                </c:pt>
                <c:pt idx="60">
                  <c:v>5.9999999999999956</c:v>
                </c:pt>
                <c:pt idx="61">
                  <c:v>6.0999999999999952</c:v>
                </c:pt>
                <c:pt idx="62">
                  <c:v>6.1999999999999948</c:v>
                </c:pt>
                <c:pt idx="63">
                  <c:v>6.2999999999999945</c:v>
                </c:pt>
                <c:pt idx="64">
                  <c:v>6.3999999999999941</c:v>
                </c:pt>
                <c:pt idx="65">
                  <c:v>6.4999999999999938</c:v>
                </c:pt>
                <c:pt idx="66">
                  <c:v>6.5999999999999934</c:v>
                </c:pt>
                <c:pt idx="67">
                  <c:v>6.6999999999999931</c:v>
                </c:pt>
                <c:pt idx="68">
                  <c:v>6.7999999999999927</c:v>
                </c:pt>
                <c:pt idx="69">
                  <c:v>6.8999999999999924</c:v>
                </c:pt>
                <c:pt idx="70">
                  <c:v>6.999999999999992</c:v>
                </c:pt>
                <c:pt idx="71">
                  <c:v>7.0999999999999917</c:v>
                </c:pt>
                <c:pt idx="72">
                  <c:v>7.1999999999999913</c:v>
                </c:pt>
                <c:pt idx="73">
                  <c:v>7.2999999999999909</c:v>
                </c:pt>
                <c:pt idx="74">
                  <c:v>7.3999999999999906</c:v>
                </c:pt>
                <c:pt idx="75">
                  <c:v>7.4999999999999902</c:v>
                </c:pt>
                <c:pt idx="76">
                  <c:v>7.5999999999999899</c:v>
                </c:pt>
                <c:pt idx="77">
                  <c:v>7.6999999999999895</c:v>
                </c:pt>
                <c:pt idx="78">
                  <c:v>7.7999999999999892</c:v>
                </c:pt>
                <c:pt idx="79">
                  <c:v>7.8999999999999888</c:v>
                </c:pt>
                <c:pt idx="80">
                  <c:v>7.9999999999999885</c:v>
                </c:pt>
                <c:pt idx="81">
                  <c:v>8.099999999999989</c:v>
                </c:pt>
                <c:pt idx="82">
                  <c:v>8.1999999999999886</c:v>
                </c:pt>
                <c:pt idx="83">
                  <c:v>8.2999999999999883</c:v>
                </c:pt>
                <c:pt idx="84">
                  <c:v>8.3999999999999879</c:v>
                </c:pt>
                <c:pt idx="85">
                  <c:v>8.4999999999999876</c:v>
                </c:pt>
                <c:pt idx="86">
                  <c:v>8.5999999999999872</c:v>
                </c:pt>
                <c:pt idx="87">
                  <c:v>8.6999999999999869</c:v>
                </c:pt>
                <c:pt idx="88">
                  <c:v>8.7999999999999865</c:v>
                </c:pt>
                <c:pt idx="89">
                  <c:v>8.8999999999999861</c:v>
                </c:pt>
                <c:pt idx="90">
                  <c:v>8.9999999999999858</c:v>
                </c:pt>
                <c:pt idx="91">
                  <c:v>9.0999999999999854</c:v>
                </c:pt>
                <c:pt idx="92">
                  <c:v>9.1999999999999851</c:v>
                </c:pt>
                <c:pt idx="93">
                  <c:v>9.2999999999999847</c:v>
                </c:pt>
                <c:pt idx="94">
                  <c:v>9.3999999999999844</c:v>
                </c:pt>
                <c:pt idx="95">
                  <c:v>9.499999999999984</c:v>
                </c:pt>
                <c:pt idx="96">
                  <c:v>9.5999999999999837</c:v>
                </c:pt>
                <c:pt idx="97">
                  <c:v>9.6999999999999833</c:v>
                </c:pt>
                <c:pt idx="98">
                  <c:v>9.7999999999999829</c:v>
                </c:pt>
                <c:pt idx="99">
                  <c:v>9.8999999999999826</c:v>
                </c:pt>
                <c:pt idx="100">
                  <c:v>9.9999999999999822</c:v>
                </c:pt>
                <c:pt idx="101">
                  <c:v>10.099999999999982</c:v>
                </c:pt>
                <c:pt idx="102">
                  <c:v>10.199999999999982</c:v>
                </c:pt>
                <c:pt idx="103">
                  <c:v>10.299999999999981</c:v>
                </c:pt>
                <c:pt idx="104">
                  <c:v>10.399999999999981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10.799999999999979</c:v>
                </c:pt>
                <c:pt idx="109">
                  <c:v>10.899999999999979</c:v>
                </c:pt>
                <c:pt idx="110">
                  <c:v>10.999999999999979</c:v>
                </c:pt>
                <c:pt idx="111">
                  <c:v>11.099999999999978</c:v>
                </c:pt>
                <c:pt idx="112">
                  <c:v>11.199999999999978</c:v>
                </c:pt>
                <c:pt idx="113">
                  <c:v>11.299999999999978</c:v>
                </c:pt>
                <c:pt idx="114">
                  <c:v>11.399999999999977</c:v>
                </c:pt>
                <c:pt idx="115">
                  <c:v>11.499999999999977</c:v>
                </c:pt>
                <c:pt idx="116">
                  <c:v>11.599999999999977</c:v>
                </c:pt>
                <c:pt idx="117">
                  <c:v>11.699999999999976</c:v>
                </c:pt>
                <c:pt idx="118">
                  <c:v>11.799999999999976</c:v>
                </c:pt>
                <c:pt idx="119">
                  <c:v>11.899999999999975</c:v>
                </c:pt>
                <c:pt idx="120">
                  <c:v>11.999999999999975</c:v>
                </c:pt>
                <c:pt idx="121">
                  <c:v>12.099999999999975</c:v>
                </c:pt>
                <c:pt idx="122">
                  <c:v>12.199999999999974</c:v>
                </c:pt>
                <c:pt idx="123">
                  <c:v>12.299999999999974</c:v>
                </c:pt>
                <c:pt idx="124">
                  <c:v>12.399999999999974</c:v>
                </c:pt>
                <c:pt idx="125">
                  <c:v>12.499999999999973</c:v>
                </c:pt>
                <c:pt idx="126">
                  <c:v>12.599999999999973</c:v>
                </c:pt>
                <c:pt idx="127">
                  <c:v>12.699999999999973</c:v>
                </c:pt>
                <c:pt idx="128">
                  <c:v>12.799999999999972</c:v>
                </c:pt>
                <c:pt idx="129">
                  <c:v>12.899999999999972</c:v>
                </c:pt>
                <c:pt idx="130">
                  <c:v>12.999999999999972</c:v>
                </c:pt>
                <c:pt idx="131">
                  <c:v>13.099999999999971</c:v>
                </c:pt>
                <c:pt idx="132">
                  <c:v>13.199999999999971</c:v>
                </c:pt>
                <c:pt idx="133">
                  <c:v>13.299999999999971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13.599999999999969</c:v>
                </c:pt>
                <c:pt idx="137">
                  <c:v>13.699999999999969</c:v>
                </c:pt>
                <c:pt idx="138">
                  <c:v>13.799999999999969</c:v>
                </c:pt>
                <c:pt idx="139">
                  <c:v>13.899999999999968</c:v>
                </c:pt>
                <c:pt idx="140">
                  <c:v>13.999999999999968</c:v>
                </c:pt>
                <c:pt idx="141">
                  <c:v>14.099999999999968</c:v>
                </c:pt>
                <c:pt idx="142">
                  <c:v>14.199999999999967</c:v>
                </c:pt>
                <c:pt idx="143">
                  <c:v>14.299999999999967</c:v>
                </c:pt>
                <c:pt idx="144">
                  <c:v>14.399999999999967</c:v>
                </c:pt>
                <c:pt idx="145">
                  <c:v>14.499999999999966</c:v>
                </c:pt>
                <c:pt idx="146">
                  <c:v>14.599999999999966</c:v>
                </c:pt>
                <c:pt idx="147">
                  <c:v>14.699999999999966</c:v>
                </c:pt>
                <c:pt idx="148">
                  <c:v>14.799999999999965</c:v>
                </c:pt>
                <c:pt idx="149">
                  <c:v>14.899999999999965</c:v>
                </c:pt>
                <c:pt idx="150">
                  <c:v>14.999999999999964</c:v>
                </c:pt>
                <c:pt idx="151">
                  <c:v>15.099999999999964</c:v>
                </c:pt>
                <c:pt idx="152">
                  <c:v>15.199999999999964</c:v>
                </c:pt>
                <c:pt idx="153">
                  <c:v>15.299999999999963</c:v>
                </c:pt>
                <c:pt idx="154">
                  <c:v>15.399999999999963</c:v>
                </c:pt>
                <c:pt idx="155">
                  <c:v>15.499999999999963</c:v>
                </c:pt>
                <c:pt idx="156">
                  <c:v>15.599999999999962</c:v>
                </c:pt>
                <c:pt idx="157">
                  <c:v>15.699999999999962</c:v>
                </c:pt>
                <c:pt idx="158">
                  <c:v>15.799999999999962</c:v>
                </c:pt>
                <c:pt idx="159">
                  <c:v>15.899999999999961</c:v>
                </c:pt>
                <c:pt idx="160">
                  <c:v>15.999999999999961</c:v>
                </c:pt>
                <c:pt idx="161">
                  <c:v>16.099999999999962</c:v>
                </c:pt>
                <c:pt idx="162">
                  <c:v>16.199999999999964</c:v>
                </c:pt>
                <c:pt idx="163">
                  <c:v>16.299999999999965</c:v>
                </c:pt>
                <c:pt idx="164">
                  <c:v>16.399999999999967</c:v>
                </c:pt>
                <c:pt idx="165">
                  <c:v>16.499999999999968</c:v>
                </c:pt>
                <c:pt idx="166">
                  <c:v>16.599999999999969</c:v>
                </c:pt>
                <c:pt idx="167">
                  <c:v>16.699999999999971</c:v>
                </c:pt>
                <c:pt idx="168">
                  <c:v>16.799999999999972</c:v>
                </c:pt>
                <c:pt idx="169">
                  <c:v>16.899999999999974</c:v>
                </c:pt>
                <c:pt idx="170">
                  <c:v>16.999999999999975</c:v>
                </c:pt>
                <c:pt idx="171">
                  <c:v>17.099999999999977</c:v>
                </c:pt>
                <c:pt idx="172">
                  <c:v>17.199999999999978</c:v>
                </c:pt>
                <c:pt idx="173">
                  <c:v>17.299999999999979</c:v>
                </c:pt>
                <c:pt idx="174">
                  <c:v>17.399999999999981</c:v>
                </c:pt>
                <c:pt idx="175">
                  <c:v>17.499999999999982</c:v>
                </c:pt>
                <c:pt idx="176">
                  <c:v>17.599999999999984</c:v>
                </c:pt>
                <c:pt idx="177">
                  <c:v>17.699999999999985</c:v>
                </c:pt>
                <c:pt idx="178">
                  <c:v>17.799999999999986</c:v>
                </c:pt>
                <c:pt idx="179">
                  <c:v>17.899999999999988</c:v>
                </c:pt>
                <c:pt idx="180">
                  <c:v>17.999999999999989</c:v>
                </c:pt>
                <c:pt idx="181">
                  <c:v>18.099999999999991</c:v>
                </c:pt>
                <c:pt idx="182">
                  <c:v>18.199999999999992</c:v>
                </c:pt>
                <c:pt idx="183">
                  <c:v>18.299999999999994</c:v>
                </c:pt>
                <c:pt idx="184">
                  <c:v>18.399999999999995</c:v>
                </c:pt>
                <c:pt idx="185">
                  <c:v>18.499999999999996</c:v>
                </c:pt>
                <c:pt idx="186">
                  <c:v>18.599999999999998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19.000000000000004</c:v>
                </c:pt>
                <c:pt idx="191">
                  <c:v>19.100000000000005</c:v>
                </c:pt>
                <c:pt idx="192">
                  <c:v>19.200000000000006</c:v>
                </c:pt>
                <c:pt idx="193">
                  <c:v>19.300000000000008</c:v>
                </c:pt>
                <c:pt idx="194">
                  <c:v>19.400000000000009</c:v>
                </c:pt>
                <c:pt idx="195">
                  <c:v>19.500000000000011</c:v>
                </c:pt>
                <c:pt idx="196">
                  <c:v>19.600000000000012</c:v>
                </c:pt>
                <c:pt idx="197">
                  <c:v>19.700000000000014</c:v>
                </c:pt>
                <c:pt idx="198">
                  <c:v>19.800000000000015</c:v>
                </c:pt>
                <c:pt idx="199">
                  <c:v>19.900000000000016</c:v>
                </c:pt>
                <c:pt idx="200">
                  <c:v>20.000000000000018</c:v>
                </c:pt>
                <c:pt idx="201">
                  <c:v>20.100000000000019</c:v>
                </c:pt>
                <c:pt idx="202">
                  <c:v>20.200000000000021</c:v>
                </c:pt>
                <c:pt idx="203">
                  <c:v>20.300000000000022</c:v>
                </c:pt>
                <c:pt idx="204">
                  <c:v>20.400000000000023</c:v>
                </c:pt>
                <c:pt idx="205">
                  <c:v>20.500000000000025</c:v>
                </c:pt>
                <c:pt idx="206">
                  <c:v>20.600000000000026</c:v>
                </c:pt>
                <c:pt idx="207">
                  <c:v>20.700000000000028</c:v>
                </c:pt>
                <c:pt idx="208">
                  <c:v>20.800000000000029</c:v>
                </c:pt>
                <c:pt idx="209">
                  <c:v>20.900000000000031</c:v>
                </c:pt>
                <c:pt idx="210">
                  <c:v>21.000000000000032</c:v>
                </c:pt>
                <c:pt idx="211">
                  <c:v>21.100000000000033</c:v>
                </c:pt>
                <c:pt idx="212">
                  <c:v>21.200000000000035</c:v>
                </c:pt>
                <c:pt idx="213">
                  <c:v>21.300000000000036</c:v>
                </c:pt>
                <c:pt idx="214">
                  <c:v>21.400000000000038</c:v>
                </c:pt>
                <c:pt idx="215">
                  <c:v>21.500000000000039</c:v>
                </c:pt>
                <c:pt idx="216">
                  <c:v>21.600000000000041</c:v>
                </c:pt>
                <c:pt idx="217">
                  <c:v>21.700000000000042</c:v>
                </c:pt>
                <c:pt idx="218">
                  <c:v>21.800000000000043</c:v>
                </c:pt>
                <c:pt idx="219">
                  <c:v>21.900000000000045</c:v>
                </c:pt>
                <c:pt idx="220">
                  <c:v>22.000000000000046</c:v>
                </c:pt>
                <c:pt idx="221">
                  <c:v>22.100000000000048</c:v>
                </c:pt>
                <c:pt idx="222">
                  <c:v>22.200000000000049</c:v>
                </c:pt>
                <c:pt idx="223">
                  <c:v>22.30000000000005</c:v>
                </c:pt>
                <c:pt idx="224">
                  <c:v>22.400000000000052</c:v>
                </c:pt>
                <c:pt idx="225">
                  <c:v>22.500000000000053</c:v>
                </c:pt>
                <c:pt idx="226">
                  <c:v>22.600000000000055</c:v>
                </c:pt>
                <c:pt idx="227">
                  <c:v>22.700000000000056</c:v>
                </c:pt>
                <c:pt idx="228">
                  <c:v>22.800000000000058</c:v>
                </c:pt>
                <c:pt idx="229">
                  <c:v>22.900000000000059</c:v>
                </c:pt>
                <c:pt idx="230">
                  <c:v>23.00000000000006</c:v>
                </c:pt>
                <c:pt idx="231">
                  <c:v>23.100000000000062</c:v>
                </c:pt>
                <c:pt idx="232">
                  <c:v>23.200000000000063</c:v>
                </c:pt>
                <c:pt idx="233">
                  <c:v>23.300000000000065</c:v>
                </c:pt>
                <c:pt idx="234">
                  <c:v>23.400000000000066</c:v>
                </c:pt>
                <c:pt idx="235">
                  <c:v>23.500000000000068</c:v>
                </c:pt>
                <c:pt idx="236">
                  <c:v>23.600000000000069</c:v>
                </c:pt>
                <c:pt idx="237">
                  <c:v>23.70000000000007</c:v>
                </c:pt>
                <c:pt idx="238">
                  <c:v>23.800000000000072</c:v>
                </c:pt>
                <c:pt idx="239">
                  <c:v>23.900000000000073</c:v>
                </c:pt>
                <c:pt idx="240">
                  <c:v>24.000000000000075</c:v>
                </c:pt>
                <c:pt idx="241">
                  <c:v>24.100000000000076</c:v>
                </c:pt>
                <c:pt idx="242">
                  <c:v>24.200000000000077</c:v>
                </c:pt>
                <c:pt idx="243">
                  <c:v>24.300000000000079</c:v>
                </c:pt>
                <c:pt idx="244">
                  <c:v>24.40000000000008</c:v>
                </c:pt>
                <c:pt idx="245">
                  <c:v>24.500000000000082</c:v>
                </c:pt>
                <c:pt idx="246">
                  <c:v>24.600000000000083</c:v>
                </c:pt>
                <c:pt idx="247">
                  <c:v>24.700000000000085</c:v>
                </c:pt>
                <c:pt idx="248">
                  <c:v>24.800000000000086</c:v>
                </c:pt>
                <c:pt idx="249">
                  <c:v>24.900000000000087</c:v>
                </c:pt>
                <c:pt idx="250">
                  <c:v>25.000000000000089</c:v>
                </c:pt>
                <c:pt idx="251">
                  <c:v>25.10000000000009</c:v>
                </c:pt>
                <c:pt idx="252">
                  <c:v>25.200000000000092</c:v>
                </c:pt>
                <c:pt idx="253">
                  <c:v>25.300000000000093</c:v>
                </c:pt>
                <c:pt idx="254">
                  <c:v>25.400000000000095</c:v>
                </c:pt>
                <c:pt idx="255">
                  <c:v>25.500000000000096</c:v>
                </c:pt>
                <c:pt idx="256">
                  <c:v>25.600000000000097</c:v>
                </c:pt>
                <c:pt idx="257">
                  <c:v>25.700000000000099</c:v>
                </c:pt>
                <c:pt idx="258">
                  <c:v>25.8000000000001</c:v>
                </c:pt>
                <c:pt idx="259">
                  <c:v>25.900000000000102</c:v>
                </c:pt>
                <c:pt idx="260">
                  <c:v>26.000000000000103</c:v>
                </c:pt>
                <c:pt idx="261">
                  <c:v>26.100000000000104</c:v>
                </c:pt>
                <c:pt idx="262">
                  <c:v>26.200000000000106</c:v>
                </c:pt>
                <c:pt idx="263">
                  <c:v>26.300000000000107</c:v>
                </c:pt>
                <c:pt idx="264">
                  <c:v>26.400000000000109</c:v>
                </c:pt>
                <c:pt idx="265">
                  <c:v>26.50000000000011</c:v>
                </c:pt>
                <c:pt idx="266">
                  <c:v>26.600000000000112</c:v>
                </c:pt>
                <c:pt idx="267">
                  <c:v>26.700000000000113</c:v>
                </c:pt>
                <c:pt idx="268">
                  <c:v>26.800000000000114</c:v>
                </c:pt>
                <c:pt idx="269">
                  <c:v>26.900000000000116</c:v>
                </c:pt>
                <c:pt idx="270">
                  <c:v>27.000000000000117</c:v>
                </c:pt>
                <c:pt idx="271">
                  <c:v>27.100000000000119</c:v>
                </c:pt>
                <c:pt idx="272">
                  <c:v>27.20000000000012</c:v>
                </c:pt>
                <c:pt idx="273">
                  <c:v>27.300000000000122</c:v>
                </c:pt>
                <c:pt idx="274">
                  <c:v>27.400000000000123</c:v>
                </c:pt>
                <c:pt idx="275">
                  <c:v>27.500000000000124</c:v>
                </c:pt>
                <c:pt idx="276">
                  <c:v>27.600000000000126</c:v>
                </c:pt>
                <c:pt idx="277">
                  <c:v>27.700000000000127</c:v>
                </c:pt>
                <c:pt idx="278">
                  <c:v>27.800000000000129</c:v>
                </c:pt>
                <c:pt idx="279">
                  <c:v>27.90000000000013</c:v>
                </c:pt>
                <c:pt idx="280">
                  <c:v>28.000000000000131</c:v>
                </c:pt>
                <c:pt idx="281">
                  <c:v>28.100000000000133</c:v>
                </c:pt>
                <c:pt idx="282">
                  <c:v>28.200000000000134</c:v>
                </c:pt>
                <c:pt idx="283">
                  <c:v>28.300000000000136</c:v>
                </c:pt>
                <c:pt idx="284">
                  <c:v>28.400000000000137</c:v>
                </c:pt>
                <c:pt idx="285">
                  <c:v>28.500000000000139</c:v>
                </c:pt>
                <c:pt idx="286">
                  <c:v>28.60000000000014</c:v>
                </c:pt>
                <c:pt idx="287">
                  <c:v>28.700000000000141</c:v>
                </c:pt>
                <c:pt idx="288">
                  <c:v>28.800000000000143</c:v>
                </c:pt>
                <c:pt idx="289">
                  <c:v>28.900000000000144</c:v>
                </c:pt>
                <c:pt idx="290">
                  <c:v>29.000000000000146</c:v>
                </c:pt>
                <c:pt idx="291">
                  <c:v>29.100000000000147</c:v>
                </c:pt>
                <c:pt idx="292">
                  <c:v>29.200000000000149</c:v>
                </c:pt>
                <c:pt idx="293">
                  <c:v>29.30000000000015</c:v>
                </c:pt>
                <c:pt idx="294">
                  <c:v>29.400000000000151</c:v>
                </c:pt>
                <c:pt idx="295">
                  <c:v>29.500000000000153</c:v>
                </c:pt>
                <c:pt idx="296">
                  <c:v>29.600000000000154</c:v>
                </c:pt>
                <c:pt idx="297">
                  <c:v>29.700000000000156</c:v>
                </c:pt>
                <c:pt idx="298">
                  <c:v>29.800000000000157</c:v>
                </c:pt>
                <c:pt idx="299">
                  <c:v>29.900000000000158</c:v>
                </c:pt>
                <c:pt idx="300">
                  <c:v>30.00000000000016</c:v>
                </c:pt>
                <c:pt idx="301">
                  <c:v>30.100000000000161</c:v>
                </c:pt>
                <c:pt idx="302">
                  <c:v>30.200000000000163</c:v>
                </c:pt>
                <c:pt idx="303">
                  <c:v>30.300000000000164</c:v>
                </c:pt>
                <c:pt idx="304">
                  <c:v>30.400000000000166</c:v>
                </c:pt>
                <c:pt idx="305">
                  <c:v>30.500000000000167</c:v>
                </c:pt>
                <c:pt idx="306">
                  <c:v>30.600000000000168</c:v>
                </c:pt>
                <c:pt idx="307">
                  <c:v>30.70000000000017</c:v>
                </c:pt>
                <c:pt idx="308">
                  <c:v>30.800000000000171</c:v>
                </c:pt>
                <c:pt idx="309">
                  <c:v>30.900000000000173</c:v>
                </c:pt>
                <c:pt idx="310">
                  <c:v>31.000000000000174</c:v>
                </c:pt>
                <c:pt idx="311">
                  <c:v>31.100000000000176</c:v>
                </c:pt>
                <c:pt idx="312">
                  <c:v>31.200000000000177</c:v>
                </c:pt>
                <c:pt idx="313">
                  <c:v>31.300000000000178</c:v>
                </c:pt>
                <c:pt idx="314">
                  <c:v>31.40000000000018</c:v>
                </c:pt>
                <c:pt idx="315">
                  <c:v>31.500000000000181</c:v>
                </c:pt>
                <c:pt idx="316">
                  <c:v>31.600000000000183</c:v>
                </c:pt>
                <c:pt idx="317">
                  <c:v>31.700000000000184</c:v>
                </c:pt>
                <c:pt idx="318">
                  <c:v>31.800000000000185</c:v>
                </c:pt>
                <c:pt idx="319">
                  <c:v>31.900000000000187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</c:numCache>
            </c:numRef>
          </c:xVal>
          <c:yVal>
            <c:numRef>
              <c:f>'E5 - putanja lopte'!$J$2:$J$367</c:f>
              <c:numCache>
                <c:formatCode>0.000</c:formatCode>
                <c:ptCount val="366"/>
                <c:pt idx="0">
                  <c:v>2.2000000000000002</c:v>
                </c:pt>
                <c:pt idx="1">
                  <c:v>2.3727145807568877</c:v>
                </c:pt>
                <c:pt idx="2">
                  <c:v>2.5444481615137753</c:v>
                </c:pt>
                <c:pt idx="3">
                  <c:v>2.715200742270663</c:v>
                </c:pt>
                <c:pt idx="4">
                  <c:v>2.8849723230275504</c:v>
                </c:pt>
                <c:pt idx="5">
                  <c:v>3.0537629037844378</c:v>
                </c:pt>
                <c:pt idx="6">
                  <c:v>3.2215724845413254</c:v>
                </c:pt>
                <c:pt idx="7">
                  <c:v>3.3884010652982131</c:v>
                </c:pt>
                <c:pt idx="8">
                  <c:v>3.5542486460551008</c:v>
                </c:pt>
                <c:pt idx="9">
                  <c:v>3.7191152268119887</c:v>
                </c:pt>
                <c:pt idx="10">
                  <c:v>3.8830008075688762</c:v>
                </c:pt>
                <c:pt idx="11">
                  <c:v>4.0459053883257647</c:v>
                </c:pt>
                <c:pt idx="12">
                  <c:v>4.2078289690826525</c:v>
                </c:pt>
                <c:pt idx="13">
                  <c:v>4.3687715498395407</c:v>
                </c:pt>
                <c:pt idx="14">
                  <c:v>4.5287331305964287</c:v>
                </c:pt>
                <c:pt idx="15">
                  <c:v>4.6877137113533172</c:v>
                </c:pt>
                <c:pt idx="16">
                  <c:v>4.8457132921102053</c:v>
                </c:pt>
                <c:pt idx="17">
                  <c:v>5.0027318728670931</c:v>
                </c:pt>
                <c:pt idx="18">
                  <c:v>5.1587694536239814</c:v>
                </c:pt>
                <c:pt idx="19">
                  <c:v>5.3138260343808694</c:v>
                </c:pt>
                <c:pt idx="20">
                  <c:v>5.467901615137758</c:v>
                </c:pt>
                <c:pt idx="21">
                  <c:v>5.6209961958946462</c:v>
                </c:pt>
                <c:pt idx="22">
                  <c:v>5.773109776651534</c:v>
                </c:pt>
                <c:pt idx="23">
                  <c:v>5.9242423574084224</c:v>
                </c:pt>
                <c:pt idx="24">
                  <c:v>6.0743939381653105</c:v>
                </c:pt>
                <c:pt idx="25">
                  <c:v>6.2235645189221982</c:v>
                </c:pt>
                <c:pt idx="26">
                  <c:v>6.3717540996790865</c:v>
                </c:pt>
                <c:pt idx="27">
                  <c:v>6.5189626804359744</c:v>
                </c:pt>
                <c:pt idx="28">
                  <c:v>6.6651902611928628</c:v>
                </c:pt>
                <c:pt idx="29">
                  <c:v>6.810436841949751</c:v>
                </c:pt>
                <c:pt idx="30">
                  <c:v>6.9547024227066387</c:v>
                </c:pt>
                <c:pt idx="31">
                  <c:v>7.0979870034635271</c:v>
                </c:pt>
                <c:pt idx="32">
                  <c:v>7.240290584220415</c:v>
                </c:pt>
                <c:pt idx="33">
                  <c:v>7.3816131649773027</c:v>
                </c:pt>
                <c:pt idx="34">
                  <c:v>7.5219547457341909</c:v>
                </c:pt>
                <c:pt idx="35">
                  <c:v>7.6613153264910787</c:v>
                </c:pt>
                <c:pt idx="36">
                  <c:v>7.7996949072479671</c:v>
                </c:pt>
                <c:pt idx="37">
                  <c:v>7.9370934880048551</c:v>
                </c:pt>
                <c:pt idx="38">
                  <c:v>8.0735110687617428</c:v>
                </c:pt>
                <c:pt idx="39">
                  <c:v>8.2089476495186311</c:v>
                </c:pt>
                <c:pt idx="40">
                  <c:v>8.3434032302755199</c:v>
                </c:pt>
                <c:pt idx="41">
                  <c:v>8.4768778110324075</c:v>
                </c:pt>
                <c:pt idx="42">
                  <c:v>8.6093713917892956</c:v>
                </c:pt>
                <c:pt idx="43">
                  <c:v>8.7408839725461842</c:v>
                </c:pt>
                <c:pt idx="44">
                  <c:v>8.8714155533030716</c:v>
                </c:pt>
                <c:pt idx="45">
                  <c:v>9.0009661340599596</c:v>
                </c:pt>
                <c:pt idx="46">
                  <c:v>9.1295357148168481</c:v>
                </c:pt>
                <c:pt idx="47">
                  <c:v>9.2571242955737354</c:v>
                </c:pt>
                <c:pt idx="48">
                  <c:v>9.3837318763306232</c:v>
                </c:pt>
                <c:pt idx="49">
                  <c:v>9.5093584570875116</c:v>
                </c:pt>
                <c:pt idx="50">
                  <c:v>9.6340040378443987</c:v>
                </c:pt>
                <c:pt idx="51">
                  <c:v>9.7576686186012864</c:v>
                </c:pt>
                <c:pt idx="52">
                  <c:v>9.8803521993581747</c:v>
                </c:pt>
                <c:pt idx="53">
                  <c:v>10.002054780115063</c:v>
                </c:pt>
                <c:pt idx="54">
                  <c:v>10.122776360871951</c:v>
                </c:pt>
                <c:pt idx="55">
                  <c:v>10.242516941628839</c:v>
                </c:pt>
                <c:pt idx="56">
                  <c:v>10.361276522385728</c:v>
                </c:pt>
                <c:pt idx="57">
                  <c:v>10.479055103142615</c:v>
                </c:pt>
                <c:pt idx="58">
                  <c:v>10.595852683899503</c:v>
                </c:pt>
                <c:pt idx="59">
                  <c:v>10.711669264656392</c:v>
                </c:pt>
                <c:pt idx="60">
                  <c:v>10.826504845413279</c:v>
                </c:pt>
                <c:pt idx="61">
                  <c:v>10.940359426170167</c:v>
                </c:pt>
                <c:pt idx="62">
                  <c:v>11.053233006927055</c:v>
                </c:pt>
                <c:pt idx="63">
                  <c:v>11.165125587683942</c:v>
                </c:pt>
                <c:pt idx="64">
                  <c:v>11.27603716844083</c:v>
                </c:pt>
                <c:pt idx="65">
                  <c:v>11.385967749197718</c:v>
                </c:pt>
                <c:pt idx="66">
                  <c:v>11.494917329954605</c:v>
                </c:pt>
                <c:pt idx="67">
                  <c:v>11.602885910711493</c:v>
                </c:pt>
                <c:pt idx="68">
                  <c:v>11.709873491468381</c:v>
                </c:pt>
                <c:pt idx="69">
                  <c:v>11.815880072225269</c:v>
                </c:pt>
                <c:pt idx="70">
                  <c:v>11.920905652982157</c:v>
                </c:pt>
                <c:pt idx="71">
                  <c:v>12.024950233739045</c:v>
                </c:pt>
                <c:pt idx="72">
                  <c:v>12.128013814495933</c:v>
                </c:pt>
                <c:pt idx="73">
                  <c:v>12.23009639525282</c:v>
                </c:pt>
                <c:pt idx="74">
                  <c:v>12.331197976009708</c:v>
                </c:pt>
                <c:pt idx="75">
                  <c:v>12.431318556766596</c:v>
                </c:pt>
                <c:pt idx="76">
                  <c:v>12.530458137523484</c:v>
                </c:pt>
                <c:pt idx="77">
                  <c:v>12.628616718280371</c:v>
                </c:pt>
                <c:pt idx="78">
                  <c:v>12.725794299037259</c:v>
                </c:pt>
                <c:pt idx="79">
                  <c:v>12.821990879794146</c:v>
                </c:pt>
                <c:pt idx="80">
                  <c:v>12.917206460551034</c:v>
                </c:pt>
                <c:pt idx="81">
                  <c:v>13.011441041307922</c:v>
                </c:pt>
                <c:pt idx="82">
                  <c:v>13.104694622064811</c:v>
                </c:pt>
                <c:pt idx="83">
                  <c:v>13.196967202821698</c:v>
                </c:pt>
                <c:pt idx="84">
                  <c:v>13.288258783578586</c:v>
                </c:pt>
                <c:pt idx="85">
                  <c:v>13.378569364335474</c:v>
                </c:pt>
                <c:pt idx="86">
                  <c:v>13.467898945092362</c:v>
                </c:pt>
                <c:pt idx="87">
                  <c:v>13.556247525849249</c:v>
                </c:pt>
                <c:pt idx="88">
                  <c:v>13.643615106606138</c:v>
                </c:pt>
                <c:pt idx="89">
                  <c:v>13.730001687363025</c:v>
                </c:pt>
                <c:pt idx="90">
                  <c:v>13.815407268119912</c:v>
                </c:pt>
                <c:pt idx="91">
                  <c:v>13.899831848876801</c:v>
                </c:pt>
                <c:pt idx="92">
                  <c:v>13.983275429633688</c:v>
                </c:pt>
                <c:pt idx="93">
                  <c:v>14.065738010390575</c:v>
                </c:pt>
                <c:pt idx="94">
                  <c:v>14.147219591147463</c:v>
                </c:pt>
                <c:pt idx="95">
                  <c:v>14.227720171904352</c:v>
                </c:pt>
                <c:pt idx="96">
                  <c:v>14.307239752661239</c:v>
                </c:pt>
                <c:pt idx="97">
                  <c:v>14.385778333418127</c:v>
                </c:pt>
                <c:pt idx="98">
                  <c:v>14.463335914175016</c:v>
                </c:pt>
                <c:pt idx="99">
                  <c:v>14.539912494931903</c:v>
                </c:pt>
                <c:pt idx="100">
                  <c:v>14.615508075688791</c:v>
                </c:pt>
                <c:pt idx="101">
                  <c:v>14.690122656445679</c:v>
                </c:pt>
                <c:pt idx="102">
                  <c:v>14.763756237202566</c:v>
                </c:pt>
                <c:pt idx="103">
                  <c:v>14.836408817959454</c:v>
                </c:pt>
                <c:pt idx="104">
                  <c:v>14.908080398716342</c:v>
                </c:pt>
                <c:pt idx="105">
                  <c:v>14.978770979473229</c:v>
                </c:pt>
                <c:pt idx="106">
                  <c:v>15.048480560230116</c:v>
                </c:pt>
                <c:pt idx="107">
                  <c:v>15.117209140987004</c:v>
                </c:pt>
                <c:pt idx="108">
                  <c:v>15.184956721743893</c:v>
                </c:pt>
                <c:pt idx="109">
                  <c:v>15.25172330250078</c:v>
                </c:pt>
                <c:pt idx="110">
                  <c:v>15.317508883257668</c:v>
                </c:pt>
                <c:pt idx="111">
                  <c:v>15.382313464014556</c:v>
                </c:pt>
                <c:pt idx="112">
                  <c:v>15.446137044771444</c:v>
                </c:pt>
                <c:pt idx="113">
                  <c:v>15.508979625528331</c:v>
                </c:pt>
                <c:pt idx="114">
                  <c:v>15.57084120628522</c:v>
                </c:pt>
                <c:pt idx="115">
                  <c:v>15.631721787042107</c:v>
                </c:pt>
                <c:pt idx="116">
                  <c:v>15.691621367798994</c:v>
                </c:pt>
                <c:pt idx="117">
                  <c:v>15.750539948555883</c:v>
                </c:pt>
                <c:pt idx="118">
                  <c:v>15.80847752931277</c:v>
                </c:pt>
                <c:pt idx="119">
                  <c:v>15.865434110069657</c:v>
                </c:pt>
                <c:pt idx="120">
                  <c:v>15.921409690826545</c:v>
                </c:pt>
                <c:pt idx="121">
                  <c:v>15.976404271583434</c:v>
                </c:pt>
                <c:pt idx="122">
                  <c:v>16.030417852340321</c:v>
                </c:pt>
                <c:pt idx="123">
                  <c:v>16.083450433097205</c:v>
                </c:pt>
                <c:pt idx="124">
                  <c:v>16.13550201385409</c:v>
                </c:pt>
                <c:pt idx="125">
                  <c:v>16.186572594610976</c:v>
                </c:pt>
                <c:pt idx="126">
                  <c:v>16.236662175367861</c:v>
                </c:pt>
                <c:pt idx="127">
                  <c:v>16.285770756124748</c:v>
                </c:pt>
                <c:pt idx="128">
                  <c:v>16.333898336881635</c:v>
                </c:pt>
                <c:pt idx="129">
                  <c:v>16.381044917638523</c:v>
                </c:pt>
                <c:pt idx="130">
                  <c:v>16.427210498395407</c:v>
                </c:pt>
                <c:pt idx="131">
                  <c:v>16.472395079152292</c:v>
                </c:pt>
                <c:pt idx="132">
                  <c:v>16.516598659909178</c:v>
                </c:pt>
                <c:pt idx="133">
                  <c:v>16.559821240666064</c:v>
                </c:pt>
                <c:pt idx="134">
                  <c:v>16.602062821422951</c:v>
                </c:pt>
                <c:pt idx="135">
                  <c:v>16.643323402179838</c:v>
                </c:pt>
                <c:pt idx="136">
                  <c:v>16.683602982936723</c:v>
                </c:pt>
                <c:pt idx="137">
                  <c:v>16.722901563693608</c:v>
                </c:pt>
                <c:pt idx="138">
                  <c:v>16.761219144450493</c:v>
                </c:pt>
                <c:pt idx="139">
                  <c:v>16.798555725207379</c:v>
                </c:pt>
                <c:pt idx="140">
                  <c:v>16.834911305964265</c:v>
                </c:pt>
                <c:pt idx="141">
                  <c:v>16.870285886721152</c:v>
                </c:pt>
                <c:pt idx="142">
                  <c:v>16.90467946747804</c:v>
                </c:pt>
                <c:pt idx="143">
                  <c:v>16.938092048234925</c:v>
                </c:pt>
                <c:pt idx="144">
                  <c:v>16.97052362899181</c:v>
                </c:pt>
                <c:pt idx="145">
                  <c:v>17.001974209748695</c:v>
                </c:pt>
                <c:pt idx="146">
                  <c:v>17.032443790505582</c:v>
                </c:pt>
                <c:pt idx="147">
                  <c:v>17.061932371262468</c:v>
                </c:pt>
                <c:pt idx="148">
                  <c:v>17.090439952019356</c:v>
                </c:pt>
                <c:pt idx="149">
                  <c:v>17.117966532776244</c:v>
                </c:pt>
                <c:pt idx="150">
                  <c:v>17.144512113533128</c:v>
                </c:pt>
                <c:pt idx="151">
                  <c:v>17.170076694290014</c:v>
                </c:pt>
                <c:pt idx="152">
                  <c:v>17.1946602750469</c:v>
                </c:pt>
                <c:pt idx="153">
                  <c:v>17.218262855803786</c:v>
                </c:pt>
                <c:pt idx="154">
                  <c:v>17.240884436560673</c:v>
                </c:pt>
                <c:pt idx="155">
                  <c:v>17.262525017317561</c:v>
                </c:pt>
                <c:pt idx="156">
                  <c:v>17.283184598074445</c:v>
                </c:pt>
                <c:pt idx="157">
                  <c:v>17.302863178831331</c:v>
                </c:pt>
                <c:pt idx="158">
                  <c:v>17.321560759588216</c:v>
                </c:pt>
                <c:pt idx="159">
                  <c:v>17.339277340345102</c:v>
                </c:pt>
                <c:pt idx="160">
                  <c:v>17.356012921101989</c:v>
                </c:pt>
                <c:pt idx="161">
                  <c:v>17.371767501858876</c:v>
                </c:pt>
                <c:pt idx="162">
                  <c:v>17.386541082615764</c:v>
                </c:pt>
                <c:pt idx="163">
                  <c:v>17.400333663372649</c:v>
                </c:pt>
                <c:pt idx="164">
                  <c:v>17.413145244129534</c:v>
                </c:pt>
                <c:pt idx="165">
                  <c:v>17.42497582488642</c:v>
                </c:pt>
                <c:pt idx="166">
                  <c:v>17.435825405643307</c:v>
                </c:pt>
                <c:pt idx="167">
                  <c:v>17.445693986400194</c:v>
                </c:pt>
                <c:pt idx="168">
                  <c:v>17.454581567157081</c:v>
                </c:pt>
                <c:pt idx="169">
                  <c:v>17.462488147913966</c:v>
                </c:pt>
                <c:pt idx="170">
                  <c:v>17.469413728670851</c:v>
                </c:pt>
                <c:pt idx="171">
                  <c:v>17.475358309427737</c:v>
                </c:pt>
                <c:pt idx="172">
                  <c:v>17.480321890184623</c:v>
                </c:pt>
                <c:pt idx="173">
                  <c:v>17.48430447094151</c:v>
                </c:pt>
                <c:pt idx="174">
                  <c:v>17.487306051698397</c:v>
                </c:pt>
                <c:pt idx="175">
                  <c:v>17.489326632455285</c:v>
                </c:pt>
                <c:pt idx="176">
                  <c:v>17.49036621321217</c:v>
                </c:pt>
                <c:pt idx="177">
                  <c:v>17.490424793969055</c:v>
                </c:pt>
                <c:pt idx="178">
                  <c:v>17.489502374725941</c:v>
                </c:pt>
                <c:pt idx="179">
                  <c:v>17.487598955482827</c:v>
                </c:pt>
                <c:pt idx="180">
                  <c:v>17.484714536239714</c:v>
                </c:pt>
                <c:pt idx="181">
                  <c:v>17.480849116996602</c:v>
                </c:pt>
                <c:pt idx="182">
                  <c:v>17.476002697753486</c:v>
                </c:pt>
                <c:pt idx="183">
                  <c:v>17.470175278510371</c:v>
                </c:pt>
                <c:pt idx="184">
                  <c:v>17.463366859267257</c:v>
                </c:pt>
                <c:pt idx="185">
                  <c:v>17.455577440024143</c:v>
                </c:pt>
                <c:pt idx="186">
                  <c:v>17.44680702078103</c:v>
                </c:pt>
                <c:pt idx="187">
                  <c:v>17.437055601537917</c:v>
                </c:pt>
                <c:pt idx="188">
                  <c:v>17.426323182294805</c:v>
                </c:pt>
                <c:pt idx="189">
                  <c:v>17.41460976305169</c:v>
                </c:pt>
                <c:pt idx="190">
                  <c:v>17.401915343808575</c:v>
                </c:pt>
                <c:pt idx="191">
                  <c:v>17.388239924565461</c:v>
                </c:pt>
                <c:pt idx="192">
                  <c:v>17.373583505322348</c:v>
                </c:pt>
                <c:pt idx="193">
                  <c:v>17.357946086079235</c:v>
                </c:pt>
                <c:pt idx="194">
                  <c:v>17.341327666836122</c:v>
                </c:pt>
                <c:pt idx="195">
                  <c:v>17.323728247593007</c:v>
                </c:pt>
                <c:pt idx="196">
                  <c:v>17.305147828349892</c:v>
                </c:pt>
                <c:pt idx="197">
                  <c:v>17.285586409106777</c:v>
                </c:pt>
                <c:pt idx="198">
                  <c:v>17.265043989863663</c:v>
                </c:pt>
                <c:pt idx="199">
                  <c:v>17.24352057062055</c:v>
                </c:pt>
                <c:pt idx="200">
                  <c:v>17.221016151377437</c:v>
                </c:pt>
                <c:pt idx="201">
                  <c:v>17.197530732134325</c:v>
                </c:pt>
                <c:pt idx="202">
                  <c:v>17.17306431289121</c:v>
                </c:pt>
                <c:pt idx="203">
                  <c:v>17.147616893648095</c:v>
                </c:pt>
                <c:pt idx="204">
                  <c:v>17.121188474404981</c:v>
                </c:pt>
                <c:pt idx="205">
                  <c:v>17.093779055161868</c:v>
                </c:pt>
                <c:pt idx="206">
                  <c:v>17.065388635918755</c:v>
                </c:pt>
                <c:pt idx="207">
                  <c:v>17.036017216675642</c:v>
                </c:pt>
                <c:pt idx="208">
                  <c:v>17.005664797432527</c:v>
                </c:pt>
                <c:pt idx="209">
                  <c:v>16.974331378189412</c:v>
                </c:pt>
                <c:pt idx="210">
                  <c:v>16.942016958946297</c:v>
                </c:pt>
                <c:pt idx="211">
                  <c:v>16.908721539703183</c:v>
                </c:pt>
                <c:pt idx="212">
                  <c:v>16.87444512046007</c:v>
                </c:pt>
                <c:pt idx="213">
                  <c:v>16.839187701216957</c:v>
                </c:pt>
                <c:pt idx="214">
                  <c:v>16.802949281973845</c:v>
                </c:pt>
                <c:pt idx="215">
                  <c:v>16.76572986273073</c:v>
                </c:pt>
                <c:pt idx="216">
                  <c:v>16.727529443487615</c:v>
                </c:pt>
                <c:pt idx="217">
                  <c:v>16.688348024244501</c:v>
                </c:pt>
                <c:pt idx="218">
                  <c:v>16.648185605001387</c:v>
                </c:pt>
                <c:pt idx="219">
                  <c:v>16.607042185758274</c:v>
                </c:pt>
                <c:pt idx="220">
                  <c:v>16.564917766515162</c:v>
                </c:pt>
                <c:pt idx="221">
                  <c:v>16.521812347272046</c:v>
                </c:pt>
                <c:pt idx="222">
                  <c:v>16.477725928028931</c:v>
                </c:pt>
                <c:pt idx="223">
                  <c:v>16.432658508785817</c:v>
                </c:pt>
                <c:pt idx="224">
                  <c:v>16.386610089542703</c:v>
                </c:pt>
                <c:pt idx="225">
                  <c:v>16.33958067029959</c:v>
                </c:pt>
                <c:pt idx="226">
                  <c:v>16.291570251056477</c:v>
                </c:pt>
                <c:pt idx="227">
                  <c:v>16.242578831813365</c:v>
                </c:pt>
                <c:pt idx="228">
                  <c:v>16.19260641257025</c:v>
                </c:pt>
                <c:pt idx="229">
                  <c:v>16.141652993327135</c:v>
                </c:pt>
                <c:pt idx="230">
                  <c:v>16.089718574084021</c:v>
                </c:pt>
                <c:pt idx="231">
                  <c:v>16.036803154840907</c:v>
                </c:pt>
                <c:pt idx="232">
                  <c:v>15.982906735597796</c:v>
                </c:pt>
                <c:pt idx="233">
                  <c:v>15.928029316354683</c:v>
                </c:pt>
                <c:pt idx="234">
                  <c:v>15.872170897111571</c:v>
                </c:pt>
                <c:pt idx="235">
                  <c:v>15.81533147786846</c:v>
                </c:pt>
                <c:pt idx="236">
                  <c:v>15.757511058625347</c:v>
                </c:pt>
                <c:pt idx="237">
                  <c:v>15.698709639382235</c:v>
                </c:pt>
                <c:pt idx="238">
                  <c:v>15.638927220139124</c:v>
                </c:pt>
                <c:pt idx="239">
                  <c:v>15.578163800896011</c:v>
                </c:pt>
                <c:pt idx="240">
                  <c:v>15.516419381652899</c:v>
                </c:pt>
                <c:pt idx="241">
                  <c:v>15.453693962409787</c:v>
                </c:pt>
                <c:pt idx="242">
                  <c:v>15.389987543166674</c:v>
                </c:pt>
                <c:pt idx="243">
                  <c:v>15.325300123923562</c:v>
                </c:pt>
                <c:pt idx="244">
                  <c:v>15.25963170468045</c:v>
                </c:pt>
                <c:pt idx="245">
                  <c:v>15.192982285437338</c:v>
                </c:pt>
                <c:pt idx="246">
                  <c:v>15.125351866194226</c:v>
                </c:pt>
                <c:pt idx="247">
                  <c:v>15.056740446951114</c:v>
                </c:pt>
                <c:pt idx="248">
                  <c:v>14.987148027708002</c:v>
                </c:pt>
                <c:pt idx="249">
                  <c:v>14.91657460846489</c:v>
                </c:pt>
                <c:pt idx="250">
                  <c:v>14.845020189221778</c:v>
                </c:pt>
                <c:pt idx="251">
                  <c:v>14.772484769978666</c:v>
                </c:pt>
                <c:pt idx="252">
                  <c:v>14.698968350735553</c:v>
                </c:pt>
                <c:pt idx="253">
                  <c:v>14.624470931492441</c:v>
                </c:pt>
                <c:pt idx="254">
                  <c:v>14.548992512249329</c:v>
                </c:pt>
                <c:pt idx="255">
                  <c:v>14.472533093006218</c:v>
                </c:pt>
                <c:pt idx="256">
                  <c:v>14.395092673763106</c:v>
                </c:pt>
                <c:pt idx="257">
                  <c:v>14.316671254519994</c:v>
                </c:pt>
                <c:pt idx="258">
                  <c:v>14.237268835276883</c:v>
                </c:pt>
                <c:pt idx="259">
                  <c:v>14.15688541603377</c:v>
                </c:pt>
                <c:pt idx="260">
                  <c:v>14.075520996790658</c:v>
                </c:pt>
                <c:pt idx="261">
                  <c:v>13.993175577547547</c:v>
                </c:pt>
                <c:pt idx="262">
                  <c:v>13.909849158304434</c:v>
                </c:pt>
                <c:pt idx="263">
                  <c:v>13.825541739061322</c:v>
                </c:pt>
                <c:pt idx="264">
                  <c:v>13.74025331981821</c:v>
                </c:pt>
                <c:pt idx="265">
                  <c:v>13.653983900575097</c:v>
                </c:pt>
                <c:pt idx="266">
                  <c:v>13.566733481331985</c:v>
                </c:pt>
                <c:pt idx="267">
                  <c:v>13.478502062088873</c:v>
                </c:pt>
                <c:pt idx="268">
                  <c:v>13.389289642845762</c:v>
                </c:pt>
                <c:pt idx="269">
                  <c:v>13.29909622360265</c:v>
                </c:pt>
                <c:pt idx="270">
                  <c:v>13.207921804359538</c:v>
                </c:pt>
                <c:pt idx="271">
                  <c:v>13.115766385116427</c:v>
                </c:pt>
                <c:pt idx="272">
                  <c:v>13.022629965873314</c:v>
                </c:pt>
                <c:pt idx="273">
                  <c:v>12.928512546630202</c:v>
                </c:pt>
                <c:pt idx="274">
                  <c:v>12.833414127387091</c:v>
                </c:pt>
                <c:pt idx="275">
                  <c:v>12.737334708143978</c:v>
                </c:pt>
                <c:pt idx="276">
                  <c:v>12.640274288900866</c:v>
                </c:pt>
                <c:pt idx="277">
                  <c:v>12.542232869657754</c:v>
                </c:pt>
                <c:pt idx="278">
                  <c:v>12.443210450414641</c:v>
                </c:pt>
                <c:pt idx="279">
                  <c:v>12.343207031171529</c:v>
                </c:pt>
                <c:pt idx="280">
                  <c:v>12.242222611928417</c:v>
                </c:pt>
                <c:pt idx="281">
                  <c:v>12.140257192685304</c:v>
                </c:pt>
                <c:pt idx="282">
                  <c:v>12.037310773442192</c:v>
                </c:pt>
                <c:pt idx="283">
                  <c:v>11.93338335419908</c:v>
                </c:pt>
                <c:pt idx="284">
                  <c:v>11.828474934955969</c:v>
                </c:pt>
                <c:pt idx="285">
                  <c:v>11.722585515712856</c:v>
                </c:pt>
                <c:pt idx="286">
                  <c:v>11.615715096469744</c:v>
                </c:pt>
                <c:pt idx="287">
                  <c:v>11.507863677226633</c:v>
                </c:pt>
                <c:pt idx="288">
                  <c:v>11.39903125798352</c:v>
                </c:pt>
                <c:pt idx="289">
                  <c:v>11.289217838740408</c:v>
                </c:pt>
                <c:pt idx="290">
                  <c:v>11.178423419497296</c:v>
                </c:pt>
                <c:pt idx="291">
                  <c:v>11.066648000254183</c:v>
                </c:pt>
                <c:pt idx="292">
                  <c:v>10.953891581011071</c:v>
                </c:pt>
                <c:pt idx="293">
                  <c:v>10.840154161767959</c:v>
                </c:pt>
                <c:pt idx="294">
                  <c:v>10.725435742524846</c:v>
                </c:pt>
                <c:pt idx="295">
                  <c:v>10.609736323281734</c:v>
                </c:pt>
                <c:pt idx="296">
                  <c:v>10.493055904038622</c:v>
                </c:pt>
                <c:pt idx="297">
                  <c:v>10.37539448479551</c:v>
                </c:pt>
                <c:pt idx="298">
                  <c:v>10.256752065552398</c:v>
                </c:pt>
                <c:pt idx="299">
                  <c:v>10.137128646309286</c:v>
                </c:pt>
                <c:pt idx="300">
                  <c:v>10.016524227066174</c:v>
                </c:pt>
                <c:pt idx="301">
                  <c:v>9.8949388078230616</c:v>
                </c:pt>
                <c:pt idx="302">
                  <c:v>9.7723723885799494</c:v>
                </c:pt>
                <c:pt idx="303">
                  <c:v>9.6488249693368378</c:v>
                </c:pt>
                <c:pt idx="304">
                  <c:v>9.5242965500937249</c:v>
                </c:pt>
                <c:pt idx="305">
                  <c:v>9.3987871308506126</c:v>
                </c:pt>
                <c:pt idx="306">
                  <c:v>9.2722967116075008</c:v>
                </c:pt>
                <c:pt idx="307">
                  <c:v>9.1448252923643878</c:v>
                </c:pt>
                <c:pt idx="308">
                  <c:v>9.0163728731212753</c:v>
                </c:pt>
                <c:pt idx="309">
                  <c:v>8.8869394538781634</c:v>
                </c:pt>
                <c:pt idx="310">
                  <c:v>8.7565250346350503</c:v>
                </c:pt>
                <c:pt idx="311">
                  <c:v>8.6251296153919377</c:v>
                </c:pt>
                <c:pt idx="312">
                  <c:v>8.4927531961488256</c:v>
                </c:pt>
                <c:pt idx="313">
                  <c:v>8.3593957769057141</c:v>
                </c:pt>
                <c:pt idx="314">
                  <c:v>8.2250573576626014</c:v>
                </c:pt>
                <c:pt idx="315">
                  <c:v>8.0897379384194892</c:v>
                </c:pt>
                <c:pt idx="316">
                  <c:v>7.9534375191763766</c:v>
                </c:pt>
                <c:pt idx="317">
                  <c:v>7.8161560999332647</c:v>
                </c:pt>
                <c:pt idx="318">
                  <c:v>7.6778936806901523</c:v>
                </c:pt>
                <c:pt idx="319">
                  <c:v>7.5386502614470396</c:v>
                </c:pt>
                <c:pt idx="320">
                  <c:v>7.3984258422039275</c:v>
                </c:pt>
                <c:pt idx="321">
                  <c:v>7.257220422960815</c:v>
                </c:pt>
                <c:pt idx="322">
                  <c:v>7.1150340037177031</c:v>
                </c:pt>
                <c:pt idx="323">
                  <c:v>6.9718665844745908</c:v>
                </c:pt>
                <c:pt idx="324">
                  <c:v>6.8277181652314782</c:v>
                </c:pt>
                <c:pt idx="325">
                  <c:v>6.6825887459883662</c:v>
                </c:pt>
                <c:pt idx="326">
                  <c:v>6.5364783267452538</c:v>
                </c:pt>
                <c:pt idx="327">
                  <c:v>6.389386907502141</c:v>
                </c:pt>
                <c:pt idx="328">
                  <c:v>6.2413144882590288</c:v>
                </c:pt>
                <c:pt idx="329">
                  <c:v>6.0922610690159162</c:v>
                </c:pt>
                <c:pt idx="330">
                  <c:v>5.9422266497728042</c:v>
                </c:pt>
                <c:pt idx="331">
                  <c:v>5.7912112305296919</c:v>
                </c:pt>
                <c:pt idx="332">
                  <c:v>5.6392148112865792</c:v>
                </c:pt>
                <c:pt idx="333">
                  <c:v>5.4862373920434671</c:v>
                </c:pt>
                <c:pt idx="334">
                  <c:v>5.3322789728003546</c:v>
                </c:pt>
                <c:pt idx="335">
                  <c:v>5.1773395535572417</c:v>
                </c:pt>
                <c:pt idx="336">
                  <c:v>5.0214191343141295</c:v>
                </c:pt>
                <c:pt idx="337">
                  <c:v>4.8645177150710168</c:v>
                </c:pt>
                <c:pt idx="338">
                  <c:v>4.7066352958279047</c:v>
                </c:pt>
                <c:pt idx="339">
                  <c:v>4.5477718765847923</c:v>
                </c:pt>
                <c:pt idx="340">
                  <c:v>4.3879274573416795</c:v>
                </c:pt>
                <c:pt idx="341">
                  <c:v>4.2271020380985673</c:v>
                </c:pt>
                <c:pt idx="342">
                  <c:v>4.0652956188554548</c:v>
                </c:pt>
                <c:pt idx="343">
                  <c:v>3.9025081996123419</c:v>
                </c:pt>
                <c:pt idx="344">
                  <c:v>3.738739780369229</c:v>
                </c:pt>
                <c:pt idx="345">
                  <c:v>3.5739903611261163</c:v>
                </c:pt>
                <c:pt idx="346">
                  <c:v>3.4082599418830033</c:v>
                </c:pt>
                <c:pt idx="347">
                  <c:v>3.2415485226398904</c:v>
                </c:pt>
                <c:pt idx="348">
                  <c:v>3.0738561033967775</c:v>
                </c:pt>
                <c:pt idx="349">
                  <c:v>2.9051826841536648</c:v>
                </c:pt>
                <c:pt idx="350">
                  <c:v>2.7355282649105521</c:v>
                </c:pt>
                <c:pt idx="351">
                  <c:v>2.5648928456674391</c:v>
                </c:pt>
                <c:pt idx="352">
                  <c:v>2.3932764264243263</c:v>
                </c:pt>
                <c:pt idx="353">
                  <c:v>2.2206790071812135</c:v>
                </c:pt>
                <c:pt idx="354">
                  <c:v>2.0471005879381008</c:v>
                </c:pt>
                <c:pt idx="355">
                  <c:v>1.8725411686949882</c:v>
                </c:pt>
                <c:pt idx="356">
                  <c:v>1.6970007494518757</c:v>
                </c:pt>
                <c:pt idx="357">
                  <c:v>1.5204793302087634</c:v>
                </c:pt>
                <c:pt idx="358">
                  <c:v>1.3429769109656509</c:v>
                </c:pt>
                <c:pt idx="359">
                  <c:v>1.1644934917225385</c:v>
                </c:pt>
                <c:pt idx="360">
                  <c:v>0.98502907247942606</c:v>
                </c:pt>
                <c:pt idx="361">
                  <c:v>0.80458365323631365</c:v>
                </c:pt>
                <c:pt idx="362">
                  <c:v>0.62315723399320122</c:v>
                </c:pt>
                <c:pt idx="363">
                  <c:v>0.44074981475008879</c:v>
                </c:pt>
                <c:pt idx="364">
                  <c:v>0.2573613955069764</c:v>
                </c:pt>
                <c:pt idx="365">
                  <c:v>7.2991976263863972E-2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639088"/>
        <c:axId val="271639480"/>
      </c:scatterChart>
      <c:valAx>
        <c:axId val="271639088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 / m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71639480"/>
        <c:crosses val="autoZero"/>
        <c:crossBetween val="midCat"/>
      </c:valAx>
      <c:valAx>
        <c:axId val="271639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 / m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71639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8656</xdr:colOff>
      <xdr:row>1</xdr:row>
      <xdr:rowOff>17317</xdr:rowOff>
    </xdr:from>
    <xdr:to>
      <xdr:col>18</xdr:col>
      <xdr:colOff>69273</xdr:colOff>
      <xdr:row>14</xdr:row>
      <xdr:rowOff>103909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7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6.42578125" style="1" customWidth="1"/>
    <col min="2" max="2" width="7.140625" customWidth="1"/>
    <col min="3" max="3" width="11.42578125" customWidth="1"/>
    <col min="4" max="10" width="9.7109375" customWidth="1"/>
  </cols>
  <sheetData>
    <row r="1" spans="1:256" ht="18.75" x14ac:dyDescent="0.35">
      <c r="A1" s="17" t="s">
        <v>10</v>
      </c>
      <c r="B1" s="16">
        <v>0</v>
      </c>
      <c r="C1" s="16" t="s">
        <v>4</v>
      </c>
      <c r="D1" s="8" t="s">
        <v>0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</v>
      </c>
      <c r="J1" s="8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0" t="s">
        <v>23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5">
      <c r="A2" s="11" t="s">
        <v>11</v>
      </c>
      <c r="B2" s="5">
        <v>2.2000000000000002</v>
      </c>
      <c r="C2" s="5" t="s">
        <v>4</v>
      </c>
      <c r="D2" s="2">
        <v>0</v>
      </c>
      <c r="E2" s="3">
        <f>0</f>
        <v>0</v>
      </c>
      <c r="F2" s="3">
        <f t="shared" ref="F2:F65" si="0">-g</f>
        <v>-9.81</v>
      </c>
      <c r="G2" s="3">
        <f>v0x</f>
        <v>10.000000000000002</v>
      </c>
      <c r="H2" s="3">
        <f>v0y</f>
        <v>17.320508075688771</v>
      </c>
      <c r="I2" s="3">
        <f>B1</f>
        <v>0</v>
      </c>
      <c r="J2" s="3">
        <f>B2</f>
        <v>2.2000000000000002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5">
      <c r="A3" s="14"/>
      <c r="B3" s="6"/>
      <c r="C3" s="15"/>
      <c r="D3" s="2">
        <f t="shared" ref="D3:D66" si="1">D2+dt</f>
        <v>0.01</v>
      </c>
      <c r="E3" s="3">
        <f>0</f>
        <v>0</v>
      </c>
      <c r="F3" s="3">
        <f t="shared" si="0"/>
        <v>-9.81</v>
      </c>
      <c r="G3" s="3">
        <f t="shared" ref="G3:G66" si="2">G2+E2*dt</f>
        <v>10.000000000000002</v>
      </c>
      <c r="H3" s="3">
        <f t="shared" ref="H3:H66" si="3">H2+F2*dt</f>
        <v>17.222408075688772</v>
      </c>
      <c r="I3" s="3">
        <f t="shared" ref="I3:I66" si="4">I2+G2*dt+0.5*E2*dt*dt</f>
        <v>0.10000000000000002</v>
      </c>
      <c r="J3" s="3">
        <f t="shared" ref="J3:J66" si="5">J2+H2*dt+0.5*F2*dt*dt</f>
        <v>2.3727145807568877</v>
      </c>
    </row>
    <row r="4" spans="1:256" x14ac:dyDescent="0.25">
      <c r="A4" s="11" t="s">
        <v>9</v>
      </c>
      <c r="B4" s="5">
        <v>60</v>
      </c>
      <c r="C4" s="10" t="s">
        <v>5</v>
      </c>
      <c r="D4" s="2">
        <f t="shared" si="1"/>
        <v>0.02</v>
      </c>
      <c r="E4" s="3">
        <f>0</f>
        <v>0</v>
      </c>
      <c r="F4" s="3">
        <f t="shared" si="0"/>
        <v>-9.81</v>
      </c>
      <c r="G4" s="3">
        <f t="shared" si="2"/>
        <v>10.000000000000002</v>
      </c>
      <c r="H4" s="3">
        <f t="shared" si="3"/>
        <v>17.124308075688774</v>
      </c>
      <c r="I4" s="3">
        <f t="shared" si="4"/>
        <v>0.20000000000000004</v>
      </c>
      <c r="J4" s="3">
        <f t="shared" si="5"/>
        <v>2.5444481615137753</v>
      </c>
    </row>
    <row r="5" spans="1:256" x14ac:dyDescent="0.25">
      <c r="A5" s="12" t="s">
        <v>9</v>
      </c>
      <c r="B5" s="7">
        <f>B4/180*PI()</f>
        <v>1.0471975511965976</v>
      </c>
      <c r="C5" s="13" t="s">
        <v>6</v>
      </c>
      <c r="D5" s="2">
        <f t="shared" si="1"/>
        <v>0.03</v>
      </c>
      <c r="E5" s="3">
        <f>0</f>
        <v>0</v>
      </c>
      <c r="F5" s="3">
        <f t="shared" si="0"/>
        <v>-9.81</v>
      </c>
      <c r="G5" s="3">
        <f t="shared" si="2"/>
        <v>10.000000000000002</v>
      </c>
      <c r="H5" s="3">
        <f t="shared" si="3"/>
        <v>17.026208075688775</v>
      </c>
      <c r="I5" s="3">
        <f t="shared" si="4"/>
        <v>0.30000000000000004</v>
      </c>
      <c r="J5" s="3">
        <f t="shared" si="5"/>
        <v>2.715200742270663</v>
      </c>
    </row>
    <row r="6" spans="1:256" x14ac:dyDescent="0.25">
      <c r="D6" s="2">
        <f t="shared" si="1"/>
        <v>0.04</v>
      </c>
      <c r="E6" s="3">
        <f>0</f>
        <v>0</v>
      </c>
      <c r="F6" s="3">
        <f t="shared" si="0"/>
        <v>-9.81</v>
      </c>
      <c r="G6" s="3">
        <f t="shared" si="2"/>
        <v>10.000000000000002</v>
      </c>
      <c r="H6" s="3">
        <f t="shared" si="3"/>
        <v>16.928108075688776</v>
      </c>
      <c r="I6" s="3">
        <f t="shared" si="4"/>
        <v>0.40000000000000008</v>
      </c>
      <c r="J6" s="3">
        <f t="shared" si="5"/>
        <v>2.8849723230275504</v>
      </c>
    </row>
    <row r="7" spans="1:256" ht="18.75" x14ac:dyDescent="0.35">
      <c r="A7" s="9" t="s">
        <v>12</v>
      </c>
      <c r="B7" s="10">
        <v>20</v>
      </c>
      <c r="C7" s="10" t="s">
        <v>20</v>
      </c>
      <c r="D7" s="2">
        <f t="shared" si="1"/>
        <v>0.05</v>
      </c>
      <c r="E7" s="3">
        <f>0</f>
        <v>0</v>
      </c>
      <c r="F7" s="3">
        <f t="shared" si="0"/>
        <v>-9.81</v>
      </c>
      <c r="G7" s="3">
        <f t="shared" si="2"/>
        <v>10.000000000000002</v>
      </c>
      <c r="H7" s="3">
        <f t="shared" si="3"/>
        <v>16.830008075688777</v>
      </c>
      <c r="I7" s="3">
        <f t="shared" si="4"/>
        <v>0.50000000000000011</v>
      </c>
      <c r="J7" s="3">
        <f t="shared" si="5"/>
        <v>3.0537629037844378</v>
      </c>
    </row>
    <row r="8" spans="1:256" ht="18.75" x14ac:dyDescent="0.35">
      <c r="A8" s="12" t="s">
        <v>13</v>
      </c>
      <c r="B8" s="7">
        <f>B7*COS(B5)</f>
        <v>10.000000000000002</v>
      </c>
      <c r="C8" s="13" t="s">
        <v>21</v>
      </c>
      <c r="D8" s="2">
        <f t="shared" si="1"/>
        <v>6.0000000000000005E-2</v>
      </c>
      <c r="E8" s="3">
        <f>0</f>
        <v>0</v>
      </c>
      <c r="F8" s="3">
        <f t="shared" si="0"/>
        <v>-9.81</v>
      </c>
      <c r="G8" s="3">
        <f t="shared" si="2"/>
        <v>10.000000000000002</v>
      </c>
      <c r="H8" s="3">
        <f t="shared" si="3"/>
        <v>16.731908075688779</v>
      </c>
      <c r="I8" s="3">
        <f t="shared" si="4"/>
        <v>0.60000000000000009</v>
      </c>
      <c r="J8" s="3">
        <f t="shared" si="5"/>
        <v>3.2215724845413254</v>
      </c>
    </row>
    <row r="9" spans="1:256" ht="18.75" x14ac:dyDescent="0.35">
      <c r="A9" s="12" t="s">
        <v>14</v>
      </c>
      <c r="B9" s="7">
        <f>B7*SIN(B5)</f>
        <v>17.320508075688771</v>
      </c>
      <c r="C9" s="13" t="s">
        <v>21</v>
      </c>
      <c r="D9" s="2">
        <f t="shared" si="1"/>
        <v>7.0000000000000007E-2</v>
      </c>
      <c r="E9" s="3">
        <f>0</f>
        <v>0</v>
      </c>
      <c r="F9" s="3">
        <f t="shared" si="0"/>
        <v>-9.81</v>
      </c>
      <c r="G9" s="3">
        <f t="shared" si="2"/>
        <v>10.000000000000002</v>
      </c>
      <c r="H9" s="3">
        <f t="shared" si="3"/>
        <v>16.63380807568878</v>
      </c>
      <c r="I9" s="3">
        <f t="shared" si="4"/>
        <v>0.70000000000000007</v>
      </c>
      <c r="J9" s="3">
        <f t="shared" si="5"/>
        <v>3.3884010652982131</v>
      </c>
    </row>
    <row r="10" spans="1:256" x14ac:dyDescent="0.25">
      <c r="D10" s="2">
        <f t="shared" si="1"/>
        <v>0.08</v>
      </c>
      <c r="E10" s="3">
        <f>0</f>
        <v>0</v>
      </c>
      <c r="F10" s="3">
        <f t="shared" si="0"/>
        <v>-9.81</v>
      </c>
      <c r="G10" s="3">
        <f t="shared" si="2"/>
        <v>10.000000000000002</v>
      </c>
      <c r="H10" s="3">
        <f t="shared" si="3"/>
        <v>16.535708075688781</v>
      </c>
      <c r="I10" s="3">
        <f t="shared" si="4"/>
        <v>0.8</v>
      </c>
      <c r="J10" s="3">
        <f t="shared" si="5"/>
        <v>3.5542486460551008</v>
      </c>
    </row>
    <row r="11" spans="1:256" ht="17.25" x14ac:dyDescent="0.25">
      <c r="A11" s="11" t="s">
        <v>8</v>
      </c>
      <c r="B11" s="5">
        <v>9.81</v>
      </c>
      <c r="C11" s="10" t="s">
        <v>22</v>
      </c>
      <c r="D11" s="2">
        <f t="shared" si="1"/>
        <v>0.09</v>
      </c>
      <c r="E11" s="3">
        <f>0</f>
        <v>0</v>
      </c>
      <c r="F11" s="3">
        <f t="shared" si="0"/>
        <v>-9.81</v>
      </c>
      <c r="G11" s="3">
        <f t="shared" si="2"/>
        <v>10.000000000000002</v>
      </c>
      <c r="H11" s="3">
        <f t="shared" si="3"/>
        <v>16.437608075688782</v>
      </c>
      <c r="I11" s="3">
        <f t="shared" si="4"/>
        <v>0.9</v>
      </c>
      <c r="J11" s="3">
        <f t="shared" si="5"/>
        <v>3.7191152268119887</v>
      </c>
    </row>
    <row r="12" spans="1:256" x14ac:dyDescent="0.25">
      <c r="A12" s="1" t="s">
        <v>2</v>
      </c>
      <c r="B12">
        <v>0.01</v>
      </c>
      <c r="C12" t="s">
        <v>3</v>
      </c>
      <c r="D12" s="2">
        <f t="shared" si="1"/>
        <v>9.9999999999999992E-2</v>
      </c>
      <c r="E12" s="3">
        <f>0</f>
        <v>0</v>
      </c>
      <c r="F12" s="3">
        <f t="shared" si="0"/>
        <v>-9.81</v>
      </c>
      <c r="G12" s="3">
        <f t="shared" si="2"/>
        <v>10.000000000000002</v>
      </c>
      <c r="H12" s="3">
        <f t="shared" si="3"/>
        <v>16.339508075688784</v>
      </c>
      <c r="I12" s="3">
        <f t="shared" si="4"/>
        <v>1</v>
      </c>
      <c r="J12" s="3">
        <f t="shared" si="5"/>
        <v>3.8830008075688762</v>
      </c>
    </row>
    <row r="13" spans="1:256" x14ac:dyDescent="0.25">
      <c r="A13" s="18"/>
      <c r="B13" s="19"/>
      <c r="C13" s="19"/>
      <c r="D13" s="2">
        <f t="shared" si="1"/>
        <v>0.10999999999999999</v>
      </c>
      <c r="E13" s="3">
        <f>0</f>
        <v>0</v>
      </c>
      <c r="F13" s="3">
        <f t="shared" si="0"/>
        <v>-9.81</v>
      </c>
      <c r="G13" s="3">
        <f t="shared" si="2"/>
        <v>10.000000000000002</v>
      </c>
      <c r="H13" s="3">
        <f t="shared" si="3"/>
        <v>16.241408075688785</v>
      </c>
      <c r="I13" s="3">
        <f t="shared" si="4"/>
        <v>1.1000000000000001</v>
      </c>
      <c r="J13" s="3">
        <f t="shared" si="5"/>
        <v>4.0459053883257647</v>
      </c>
    </row>
    <row r="14" spans="1:256" x14ac:dyDescent="0.25">
      <c r="D14" s="2">
        <f t="shared" si="1"/>
        <v>0.11999999999999998</v>
      </c>
      <c r="E14" s="3">
        <f>0</f>
        <v>0</v>
      </c>
      <c r="F14" s="3">
        <f t="shared" si="0"/>
        <v>-9.81</v>
      </c>
      <c r="G14" s="3">
        <f t="shared" si="2"/>
        <v>10.000000000000002</v>
      </c>
      <c r="H14" s="3">
        <f t="shared" si="3"/>
        <v>16.143308075688786</v>
      </c>
      <c r="I14" s="3">
        <f t="shared" si="4"/>
        <v>1.2000000000000002</v>
      </c>
      <c r="J14" s="3">
        <f t="shared" si="5"/>
        <v>4.2078289690826525</v>
      </c>
    </row>
    <row r="15" spans="1:256" x14ac:dyDescent="0.25">
      <c r="D15" s="2">
        <f t="shared" si="1"/>
        <v>0.12999999999999998</v>
      </c>
      <c r="E15" s="3">
        <f>0</f>
        <v>0</v>
      </c>
      <c r="F15" s="3">
        <f t="shared" si="0"/>
        <v>-9.81</v>
      </c>
      <c r="G15" s="3">
        <f t="shared" si="2"/>
        <v>10.000000000000002</v>
      </c>
      <c r="H15" s="3">
        <f t="shared" si="3"/>
        <v>16.045208075688787</v>
      </c>
      <c r="I15" s="3">
        <f t="shared" si="4"/>
        <v>1.3000000000000003</v>
      </c>
      <c r="J15" s="3">
        <f t="shared" si="5"/>
        <v>4.3687715498395407</v>
      </c>
    </row>
    <row r="16" spans="1:256" x14ac:dyDescent="0.25">
      <c r="D16" s="2">
        <f t="shared" si="1"/>
        <v>0.13999999999999999</v>
      </c>
      <c r="E16" s="3">
        <f>0</f>
        <v>0</v>
      </c>
      <c r="F16" s="3">
        <f t="shared" si="0"/>
        <v>-9.81</v>
      </c>
      <c r="G16" s="3">
        <f t="shared" si="2"/>
        <v>10.000000000000002</v>
      </c>
      <c r="H16" s="3">
        <f t="shared" si="3"/>
        <v>15.947108075688787</v>
      </c>
      <c r="I16" s="3">
        <f t="shared" si="4"/>
        <v>1.4000000000000004</v>
      </c>
      <c r="J16" s="3">
        <f t="shared" si="5"/>
        <v>4.5287331305964287</v>
      </c>
    </row>
    <row r="17" spans="4:10" x14ac:dyDescent="0.25">
      <c r="D17" s="2">
        <f t="shared" si="1"/>
        <v>0.15</v>
      </c>
      <c r="E17" s="3">
        <f>0</f>
        <v>0</v>
      </c>
      <c r="F17" s="3">
        <f t="shared" si="0"/>
        <v>-9.81</v>
      </c>
      <c r="G17" s="3">
        <f t="shared" si="2"/>
        <v>10.000000000000002</v>
      </c>
      <c r="H17" s="3">
        <f t="shared" si="3"/>
        <v>15.849008075688786</v>
      </c>
      <c r="I17" s="3">
        <f t="shared" si="4"/>
        <v>1.5000000000000004</v>
      </c>
      <c r="J17" s="3">
        <f t="shared" si="5"/>
        <v>4.6877137113533172</v>
      </c>
    </row>
    <row r="18" spans="4:10" x14ac:dyDescent="0.25">
      <c r="D18" s="2">
        <f t="shared" si="1"/>
        <v>0.16</v>
      </c>
      <c r="E18" s="3">
        <f>0</f>
        <v>0</v>
      </c>
      <c r="F18" s="3">
        <f t="shared" si="0"/>
        <v>-9.81</v>
      </c>
      <c r="G18" s="3">
        <f t="shared" si="2"/>
        <v>10.000000000000002</v>
      </c>
      <c r="H18" s="3">
        <f t="shared" si="3"/>
        <v>15.750908075688786</v>
      </c>
      <c r="I18" s="3">
        <f t="shared" si="4"/>
        <v>1.6000000000000005</v>
      </c>
      <c r="J18" s="3">
        <f t="shared" si="5"/>
        <v>4.8457132921102053</v>
      </c>
    </row>
    <row r="19" spans="4:10" x14ac:dyDescent="0.25">
      <c r="D19" s="2">
        <f t="shared" si="1"/>
        <v>0.17</v>
      </c>
      <c r="E19" s="3">
        <f>0</f>
        <v>0</v>
      </c>
      <c r="F19" s="3">
        <f t="shared" si="0"/>
        <v>-9.81</v>
      </c>
      <c r="G19" s="3">
        <f t="shared" si="2"/>
        <v>10.000000000000002</v>
      </c>
      <c r="H19" s="3">
        <f t="shared" si="3"/>
        <v>15.652808075688785</v>
      </c>
      <c r="I19" s="3">
        <f t="shared" si="4"/>
        <v>1.7000000000000006</v>
      </c>
      <c r="J19" s="3">
        <f t="shared" si="5"/>
        <v>5.0027318728670931</v>
      </c>
    </row>
    <row r="20" spans="4:10" x14ac:dyDescent="0.25">
      <c r="D20" s="2">
        <f t="shared" si="1"/>
        <v>0.18000000000000002</v>
      </c>
      <c r="E20" s="3">
        <f>0</f>
        <v>0</v>
      </c>
      <c r="F20" s="3">
        <f t="shared" si="0"/>
        <v>-9.81</v>
      </c>
      <c r="G20" s="3">
        <f t="shared" si="2"/>
        <v>10.000000000000002</v>
      </c>
      <c r="H20" s="3">
        <f t="shared" si="3"/>
        <v>15.554708075688785</v>
      </c>
      <c r="I20" s="3">
        <f t="shared" si="4"/>
        <v>1.8000000000000007</v>
      </c>
      <c r="J20" s="3">
        <f t="shared" si="5"/>
        <v>5.1587694536239814</v>
      </c>
    </row>
    <row r="21" spans="4:10" x14ac:dyDescent="0.25">
      <c r="D21" s="2">
        <f t="shared" si="1"/>
        <v>0.19000000000000003</v>
      </c>
      <c r="E21" s="3">
        <f>0</f>
        <v>0</v>
      </c>
      <c r="F21" s="3">
        <f t="shared" si="0"/>
        <v>-9.81</v>
      </c>
      <c r="G21" s="3">
        <f t="shared" si="2"/>
        <v>10.000000000000002</v>
      </c>
      <c r="H21" s="3">
        <f t="shared" si="3"/>
        <v>15.456608075688784</v>
      </c>
      <c r="I21" s="3">
        <f t="shared" si="4"/>
        <v>1.9000000000000008</v>
      </c>
      <c r="J21" s="3">
        <f t="shared" si="5"/>
        <v>5.3138260343808694</v>
      </c>
    </row>
    <row r="22" spans="4:10" x14ac:dyDescent="0.25">
      <c r="D22" s="2">
        <f t="shared" si="1"/>
        <v>0.20000000000000004</v>
      </c>
      <c r="E22" s="3">
        <f>0</f>
        <v>0</v>
      </c>
      <c r="F22" s="3">
        <f t="shared" si="0"/>
        <v>-9.81</v>
      </c>
      <c r="G22" s="3">
        <f t="shared" si="2"/>
        <v>10.000000000000002</v>
      </c>
      <c r="H22" s="3">
        <f t="shared" si="3"/>
        <v>15.358508075688784</v>
      </c>
      <c r="I22" s="3">
        <f t="shared" si="4"/>
        <v>2.0000000000000009</v>
      </c>
      <c r="J22" s="3">
        <f t="shared" si="5"/>
        <v>5.467901615137758</v>
      </c>
    </row>
    <row r="23" spans="4:10" x14ac:dyDescent="0.25">
      <c r="D23" s="2">
        <f t="shared" si="1"/>
        <v>0.21000000000000005</v>
      </c>
      <c r="E23" s="3">
        <f>0</f>
        <v>0</v>
      </c>
      <c r="F23" s="3">
        <f t="shared" si="0"/>
        <v>-9.81</v>
      </c>
      <c r="G23" s="3">
        <f t="shared" si="2"/>
        <v>10.000000000000002</v>
      </c>
      <c r="H23" s="3">
        <f t="shared" si="3"/>
        <v>15.260408075688783</v>
      </c>
      <c r="I23" s="3">
        <f t="shared" si="4"/>
        <v>2.100000000000001</v>
      </c>
      <c r="J23" s="3">
        <f t="shared" si="5"/>
        <v>5.6209961958946462</v>
      </c>
    </row>
    <row r="24" spans="4:10" x14ac:dyDescent="0.25">
      <c r="D24" s="2">
        <f t="shared" si="1"/>
        <v>0.22000000000000006</v>
      </c>
      <c r="E24" s="3">
        <f>0</f>
        <v>0</v>
      </c>
      <c r="F24" s="3">
        <f t="shared" si="0"/>
        <v>-9.81</v>
      </c>
      <c r="G24" s="3">
        <f t="shared" si="2"/>
        <v>10.000000000000002</v>
      </c>
      <c r="H24" s="3">
        <f t="shared" si="3"/>
        <v>15.162308075688783</v>
      </c>
      <c r="I24" s="3">
        <f t="shared" si="4"/>
        <v>2.2000000000000011</v>
      </c>
      <c r="J24" s="3">
        <f t="shared" si="5"/>
        <v>5.773109776651534</v>
      </c>
    </row>
    <row r="25" spans="4:10" x14ac:dyDescent="0.25">
      <c r="D25" s="2">
        <f t="shared" si="1"/>
        <v>0.23000000000000007</v>
      </c>
      <c r="E25" s="3">
        <f>0</f>
        <v>0</v>
      </c>
      <c r="F25" s="3">
        <f t="shared" si="0"/>
        <v>-9.81</v>
      </c>
      <c r="G25" s="3">
        <f t="shared" si="2"/>
        <v>10.000000000000002</v>
      </c>
      <c r="H25" s="3">
        <f t="shared" si="3"/>
        <v>15.064208075688782</v>
      </c>
      <c r="I25" s="3">
        <f t="shared" si="4"/>
        <v>2.3000000000000012</v>
      </c>
      <c r="J25" s="3">
        <f t="shared" si="5"/>
        <v>5.9242423574084224</v>
      </c>
    </row>
    <row r="26" spans="4:10" x14ac:dyDescent="0.25">
      <c r="D26" s="2">
        <f t="shared" si="1"/>
        <v>0.24000000000000007</v>
      </c>
      <c r="E26" s="3">
        <f>0</f>
        <v>0</v>
      </c>
      <c r="F26" s="3">
        <f t="shared" si="0"/>
        <v>-9.81</v>
      </c>
      <c r="G26" s="3">
        <f t="shared" si="2"/>
        <v>10.000000000000002</v>
      </c>
      <c r="H26" s="3">
        <f t="shared" si="3"/>
        <v>14.966108075688782</v>
      </c>
      <c r="I26" s="3">
        <f t="shared" si="4"/>
        <v>2.4000000000000012</v>
      </c>
      <c r="J26" s="3">
        <f t="shared" si="5"/>
        <v>6.0743939381653105</v>
      </c>
    </row>
    <row r="27" spans="4:10" x14ac:dyDescent="0.25">
      <c r="D27" s="2">
        <f t="shared" si="1"/>
        <v>0.25000000000000006</v>
      </c>
      <c r="E27" s="3">
        <f>0</f>
        <v>0</v>
      </c>
      <c r="F27" s="3">
        <f t="shared" si="0"/>
        <v>-9.81</v>
      </c>
      <c r="G27" s="3">
        <f t="shared" si="2"/>
        <v>10.000000000000002</v>
      </c>
      <c r="H27" s="3">
        <f t="shared" si="3"/>
        <v>14.868008075688781</v>
      </c>
      <c r="I27" s="3">
        <f t="shared" si="4"/>
        <v>2.5000000000000013</v>
      </c>
      <c r="J27" s="3">
        <f t="shared" si="5"/>
        <v>6.2235645189221982</v>
      </c>
    </row>
    <row r="28" spans="4:10" x14ac:dyDescent="0.25">
      <c r="D28" s="2">
        <f t="shared" si="1"/>
        <v>0.26000000000000006</v>
      </c>
      <c r="E28" s="3">
        <f>0</f>
        <v>0</v>
      </c>
      <c r="F28" s="3">
        <f t="shared" si="0"/>
        <v>-9.81</v>
      </c>
      <c r="G28" s="3">
        <f t="shared" si="2"/>
        <v>10.000000000000002</v>
      </c>
      <c r="H28" s="3">
        <f t="shared" si="3"/>
        <v>14.769908075688781</v>
      </c>
      <c r="I28" s="3">
        <f t="shared" si="4"/>
        <v>2.6000000000000014</v>
      </c>
      <c r="J28" s="3">
        <f t="shared" si="5"/>
        <v>6.3717540996790865</v>
      </c>
    </row>
    <row r="29" spans="4:10" x14ac:dyDescent="0.25">
      <c r="D29" s="2">
        <f t="shared" si="1"/>
        <v>0.27000000000000007</v>
      </c>
      <c r="E29" s="3">
        <f>0</f>
        <v>0</v>
      </c>
      <c r="F29" s="3">
        <f t="shared" si="0"/>
        <v>-9.81</v>
      </c>
      <c r="G29" s="3">
        <f t="shared" si="2"/>
        <v>10.000000000000002</v>
      </c>
      <c r="H29" s="3">
        <f t="shared" si="3"/>
        <v>14.67180807568878</v>
      </c>
      <c r="I29" s="3">
        <f t="shared" si="4"/>
        <v>2.7000000000000015</v>
      </c>
      <c r="J29" s="3">
        <f t="shared" si="5"/>
        <v>6.5189626804359744</v>
      </c>
    </row>
    <row r="30" spans="4:10" x14ac:dyDescent="0.25">
      <c r="D30" s="2">
        <f t="shared" si="1"/>
        <v>0.28000000000000008</v>
      </c>
      <c r="E30" s="3">
        <f>0</f>
        <v>0</v>
      </c>
      <c r="F30" s="3">
        <f t="shared" si="0"/>
        <v>-9.81</v>
      </c>
      <c r="G30" s="3">
        <f t="shared" si="2"/>
        <v>10.000000000000002</v>
      </c>
      <c r="H30" s="3">
        <f t="shared" si="3"/>
        <v>14.57370807568878</v>
      </c>
      <c r="I30" s="3">
        <f t="shared" si="4"/>
        <v>2.8000000000000016</v>
      </c>
      <c r="J30" s="3">
        <f t="shared" si="5"/>
        <v>6.6651902611928628</v>
      </c>
    </row>
    <row r="31" spans="4:10" x14ac:dyDescent="0.25">
      <c r="D31" s="2">
        <f t="shared" si="1"/>
        <v>0.29000000000000009</v>
      </c>
      <c r="E31" s="3">
        <f>0</f>
        <v>0</v>
      </c>
      <c r="F31" s="3">
        <f t="shared" si="0"/>
        <v>-9.81</v>
      </c>
      <c r="G31" s="3">
        <f t="shared" si="2"/>
        <v>10.000000000000002</v>
      </c>
      <c r="H31" s="3">
        <f t="shared" si="3"/>
        <v>14.475608075688779</v>
      </c>
      <c r="I31" s="3">
        <f t="shared" si="4"/>
        <v>2.9000000000000017</v>
      </c>
      <c r="J31" s="3">
        <f t="shared" si="5"/>
        <v>6.810436841949751</v>
      </c>
    </row>
    <row r="32" spans="4:10" x14ac:dyDescent="0.25">
      <c r="D32" s="2">
        <f t="shared" si="1"/>
        <v>0.3000000000000001</v>
      </c>
      <c r="E32" s="3">
        <f>0</f>
        <v>0</v>
      </c>
      <c r="F32" s="3">
        <f t="shared" si="0"/>
        <v>-9.81</v>
      </c>
      <c r="G32" s="3">
        <f t="shared" si="2"/>
        <v>10.000000000000002</v>
      </c>
      <c r="H32" s="3">
        <f t="shared" si="3"/>
        <v>14.377508075688779</v>
      </c>
      <c r="I32" s="3">
        <f t="shared" si="4"/>
        <v>3.0000000000000018</v>
      </c>
      <c r="J32" s="3">
        <f t="shared" si="5"/>
        <v>6.9547024227066387</v>
      </c>
    </row>
    <row r="33" spans="4:10" x14ac:dyDescent="0.25">
      <c r="D33" s="2">
        <f t="shared" si="1"/>
        <v>0.31000000000000011</v>
      </c>
      <c r="E33" s="3">
        <f>0</f>
        <v>0</v>
      </c>
      <c r="F33" s="3">
        <f t="shared" si="0"/>
        <v>-9.81</v>
      </c>
      <c r="G33" s="3">
        <f t="shared" si="2"/>
        <v>10.000000000000002</v>
      </c>
      <c r="H33" s="3">
        <f t="shared" si="3"/>
        <v>14.279408075688778</v>
      </c>
      <c r="I33" s="3">
        <f t="shared" si="4"/>
        <v>3.1000000000000019</v>
      </c>
      <c r="J33" s="3">
        <f t="shared" si="5"/>
        <v>7.0979870034635271</v>
      </c>
    </row>
    <row r="34" spans="4:10" x14ac:dyDescent="0.25">
      <c r="D34" s="2">
        <f t="shared" si="1"/>
        <v>0.32000000000000012</v>
      </c>
      <c r="E34" s="3">
        <f>0</f>
        <v>0</v>
      </c>
      <c r="F34" s="3">
        <f t="shared" si="0"/>
        <v>-9.81</v>
      </c>
      <c r="G34" s="3">
        <f t="shared" si="2"/>
        <v>10.000000000000002</v>
      </c>
      <c r="H34" s="3">
        <f t="shared" si="3"/>
        <v>14.181308075688777</v>
      </c>
      <c r="I34" s="3">
        <f t="shared" si="4"/>
        <v>3.200000000000002</v>
      </c>
      <c r="J34" s="3">
        <f t="shared" si="5"/>
        <v>7.240290584220415</v>
      </c>
    </row>
    <row r="35" spans="4:10" x14ac:dyDescent="0.25">
      <c r="D35" s="2">
        <f t="shared" si="1"/>
        <v>0.33000000000000013</v>
      </c>
      <c r="E35" s="3">
        <f>0</f>
        <v>0</v>
      </c>
      <c r="F35" s="3">
        <f t="shared" si="0"/>
        <v>-9.81</v>
      </c>
      <c r="G35" s="3">
        <f t="shared" si="2"/>
        <v>10.000000000000002</v>
      </c>
      <c r="H35" s="3">
        <f t="shared" si="3"/>
        <v>14.083208075688777</v>
      </c>
      <c r="I35" s="3">
        <f t="shared" si="4"/>
        <v>3.300000000000002</v>
      </c>
      <c r="J35" s="3">
        <f t="shared" si="5"/>
        <v>7.3816131649773027</v>
      </c>
    </row>
    <row r="36" spans="4:10" x14ac:dyDescent="0.25">
      <c r="D36" s="2">
        <f t="shared" si="1"/>
        <v>0.34000000000000014</v>
      </c>
      <c r="E36" s="3">
        <f>0</f>
        <v>0</v>
      </c>
      <c r="F36" s="3">
        <f t="shared" si="0"/>
        <v>-9.81</v>
      </c>
      <c r="G36" s="3">
        <f t="shared" si="2"/>
        <v>10.000000000000002</v>
      </c>
      <c r="H36" s="3">
        <f t="shared" si="3"/>
        <v>13.985108075688776</v>
      </c>
      <c r="I36" s="3">
        <f t="shared" si="4"/>
        <v>3.4000000000000021</v>
      </c>
      <c r="J36" s="3">
        <f t="shared" si="5"/>
        <v>7.5219547457341909</v>
      </c>
    </row>
    <row r="37" spans="4:10" x14ac:dyDescent="0.25">
      <c r="D37" s="2">
        <f t="shared" si="1"/>
        <v>0.35000000000000014</v>
      </c>
      <c r="E37" s="3">
        <f>0</f>
        <v>0</v>
      </c>
      <c r="F37" s="3">
        <f t="shared" si="0"/>
        <v>-9.81</v>
      </c>
      <c r="G37" s="3">
        <f t="shared" si="2"/>
        <v>10.000000000000002</v>
      </c>
      <c r="H37" s="3">
        <f t="shared" si="3"/>
        <v>13.887008075688776</v>
      </c>
      <c r="I37" s="3">
        <f t="shared" si="4"/>
        <v>3.5000000000000022</v>
      </c>
      <c r="J37" s="3">
        <f t="shared" si="5"/>
        <v>7.6613153264910787</v>
      </c>
    </row>
    <row r="38" spans="4:10" x14ac:dyDescent="0.25">
      <c r="D38" s="2">
        <f t="shared" si="1"/>
        <v>0.36000000000000015</v>
      </c>
      <c r="E38" s="3">
        <f>0</f>
        <v>0</v>
      </c>
      <c r="F38" s="3">
        <f t="shared" si="0"/>
        <v>-9.81</v>
      </c>
      <c r="G38" s="3">
        <f t="shared" si="2"/>
        <v>10.000000000000002</v>
      </c>
      <c r="H38" s="3">
        <f t="shared" si="3"/>
        <v>13.788908075688775</v>
      </c>
      <c r="I38" s="3">
        <f t="shared" si="4"/>
        <v>3.6000000000000023</v>
      </c>
      <c r="J38" s="3">
        <f t="shared" si="5"/>
        <v>7.7996949072479671</v>
      </c>
    </row>
    <row r="39" spans="4:10" x14ac:dyDescent="0.25">
      <c r="D39" s="2">
        <f t="shared" si="1"/>
        <v>0.37000000000000016</v>
      </c>
      <c r="E39" s="3">
        <f>0</f>
        <v>0</v>
      </c>
      <c r="F39" s="3">
        <f t="shared" si="0"/>
        <v>-9.81</v>
      </c>
      <c r="G39" s="3">
        <f t="shared" si="2"/>
        <v>10.000000000000002</v>
      </c>
      <c r="H39" s="3">
        <f t="shared" si="3"/>
        <v>13.690808075688775</v>
      </c>
      <c r="I39" s="3">
        <f t="shared" si="4"/>
        <v>3.7000000000000024</v>
      </c>
      <c r="J39" s="3">
        <f t="shared" si="5"/>
        <v>7.9370934880048551</v>
      </c>
    </row>
    <row r="40" spans="4:10" x14ac:dyDescent="0.25">
      <c r="D40" s="2">
        <f t="shared" si="1"/>
        <v>0.38000000000000017</v>
      </c>
      <c r="E40" s="3">
        <f>0</f>
        <v>0</v>
      </c>
      <c r="F40" s="3">
        <f t="shared" si="0"/>
        <v>-9.81</v>
      </c>
      <c r="G40" s="3">
        <f t="shared" si="2"/>
        <v>10.000000000000002</v>
      </c>
      <c r="H40" s="3">
        <f t="shared" si="3"/>
        <v>13.592708075688774</v>
      </c>
      <c r="I40" s="3">
        <f t="shared" si="4"/>
        <v>3.8000000000000025</v>
      </c>
      <c r="J40" s="3">
        <f t="shared" si="5"/>
        <v>8.0735110687617428</v>
      </c>
    </row>
    <row r="41" spans="4:10" x14ac:dyDescent="0.25">
      <c r="D41" s="2">
        <f t="shared" si="1"/>
        <v>0.39000000000000018</v>
      </c>
      <c r="E41" s="3">
        <f>0</f>
        <v>0</v>
      </c>
      <c r="F41" s="3">
        <f t="shared" si="0"/>
        <v>-9.81</v>
      </c>
      <c r="G41" s="3">
        <f t="shared" si="2"/>
        <v>10.000000000000002</v>
      </c>
      <c r="H41" s="3">
        <f t="shared" si="3"/>
        <v>13.494608075688774</v>
      </c>
      <c r="I41" s="3">
        <f t="shared" si="4"/>
        <v>3.9000000000000026</v>
      </c>
      <c r="J41" s="3">
        <f t="shared" si="5"/>
        <v>8.2089476495186311</v>
      </c>
    </row>
    <row r="42" spans="4:10" x14ac:dyDescent="0.25">
      <c r="D42" s="2">
        <f t="shared" si="1"/>
        <v>0.40000000000000019</v>
      </c>
      <c r="E42" s="3">
        <f>0</f>
        <v>0</v>
      </c>
      <c r="F42" s="3">
        <f t="shared" si="0"/>
        <v>-9.81</v>
      </c>
      <c r="G42" s="3">
        <f t="shared" si="2"/>
        <v>10.000000000000002</v>
      </c>
      <c r="H42" s="3">
        <f t="shared" si="3"/>
        <v>13.396508075688773</v>
      </c>
      <c r="I42" s="3">
        <f t="shared" si="4"/>
        <v>4.0000000000000027</v>
      </c>
      <c r="J42" s="3">
        <f t="shared" si="5"/>
        <v>8.3434032302755199</v>
      </c>
    </row>
    <row r="43" spans="4:10" x14ac:dyDescent="0.25">
      <c r="D43" s="2">
        <f t="shared" si="1"/>
        <v>0.4100000000000002</v>
      </c>
      <c r="E43" s="3">
        <f>0</f>
        <v>0</v>
      </c>
      <c r="F43" s="3">
        <f t="shared" si="0"/>
        <v>-9.81</v>
      </c>
      <c r="G43" s="3">
        <f t="shared" si="2"/>
        <v>10.000000000000002</v>
      </c>
      <c r="H43" s="3">
        <f t="shared" si="3"/>
        <v>13.298408075688773</v>
      </c>
      <c r="I43" s="3">
        <f t="shared" si="4"/>
        <v>4.1000000000000023</v>
      </c>
      <c r="J43" s="3">
        <f t="shared" si="5"/>
        <v>8.4768778110324075</v>
      </c>
    </row>
    <row r="44" spans="4:10" x14ac:dyDescent="0.25">
      <c r="D44" s="2">
        <f t="shared" si="1"/>
        <v>0.42000000000000021</v>
      </c>
      <c r="E44" s="3">
        <f>0</f>
        <v>0</v>
      </c>
      <c r="F44" s="3">
        <f t="shared" si="0"/>
        <v>-9.81</v>
      </c>
      <c r="G44" s="3">
        <f t="shared" si="2"/>
        <v>10.000000000000002</v>
      </c>
      <c r="H44" s="3">
        <f t="shared" si="3"/>
        <v>13.200308075688772</v>
      </c>
      <c r="I44" s="3">
        <f t="shared" si="4"/>
        <v>4.200000000000002</v>
      </c>
      <c r="J44" s="3">
        <f t="shared" si="5"/>
        <v>8.6093713917892956</v>
      </c>
    </row>
    <row r="45" spans="4:10" x14ac:dyDescent="0.25">
      <c r="D45" s="2">
        <f t="shared" si="1"/>
        <v>0.43000000000000022</v>
      </c>
      <c r="E45" s="3">
        <f>0</f>
        <v>0</v>
      </c>
      <c r="F45" s="3">
        <f t="shared" si="0"/>
        <v>-9.81</v>
      </c>
      <c r="G45" s="3">
        <f t="shared" si="2"/>
        <v>10.000000000000002</v>
      </c>
      <c r="H45" s="3">
        <f t="shared" si="3"/>
        <v>13.102208075688772</v>
      </c>
      <c r="I45" s="3">
        <f t="shared" si="4"/>
        <v>4.3000000000000016</v>
      </c>
      <c r="J45" s="3">
        <f t="shared" si="5"/>
        <v>8.7408839725461842</v>
      </c>
    </row>
    <row r="46" spans="4:10" x14ac:dyDescent="0.25">
      <c r="D46" s="2">
        <f t="shared" si="1"/>
        <v>0.44000000000000022</v>
      </c>
      <c r="E46" s="3">
        <f>0</f>
        <v>0</v>
      </c>
      <c r="F46" s="3">
        <f t="shared" si="0"/>
        <v>-9.81</v>
      </c>
      <c r="G46" s="3">
        <f t="shared" si="2"/>
        <v>10.000000000000002</v>
      </c>
      <c r="H46" s="3">
        <f t="shared" si="3"/>
        <v>13.004108075688771</v>
      </c>
      <c r="I46" s="3">
        <f t="shared" si="4"/>
        <v>4.4000000000000012</v>
      </c>
      <c r="J46" s="3">
        <f t="shared" si="5"/>
        <v>8.8714155533030716</v>
      </c>
    </row>
    <row r="47" spans="4:10" x14ac:dyDescent="0.25">
      <c r="D47" s="2">
        <f t="shared" si="1"/>
        <v>0.45000000000000023</v>
      </c>
      <c r="E47" s="3">
        <f>0</f>
        <v>0</v>
      </c>
      <c r="F47" s="3">
        <f t="shared" si="0"/>
        <v>-9.81</v>
      </c>
      <c r="G47" s="3">
        <f t="shared" si="2"/>
        <v>10.000000000000002</v>
      </c>
      <c r="H47" s="3">
        <f t="shared" si="3"/>
        <v>12.906008075688771</v>
      </c>
      <c r="I47" s="3">
        <f t="shared" si="4"/>
        <v>4.5000000000000009</v>
      </c>
      <c r="J47" s="3">
        <f t="shared" si="5"/>
        <v>9.0009661340599596</v>
      </c>
    </row>
    <row r="48" spans="4:10" x14ac:dyDescent="0.25">
      <c r="D48" s="2">
        <f t="shared" si="1"/>
        <v>0.46000000000000024</v>
      </c>
      <c r="E48" s="3">
        <f>0</f>
        <v>0</v>
      </c>
      <c r="F48" s="3">
        <f t="shared" si="0"/>
        <v>-9.81</v>
      </c>
      <c r="G48" s="3">
        <f t="shared" si="2"/>
        <v>10.000000000000002</v>
      </c>
      <c r="H48" s="3">
        <f t="shared" si="3"/>
        <v>12.80790807568877</v>
      </c>
      <c r="I48" s="3">
        <f t="shared" si="4"/>
        <v>4.6000000000000005</v>
      </c>
      <c r="J48" s="3">
        <f t="shared" si="5"/>
        <v>9.1295357148168481</v>
      </c>
    </row>
    <row r="49" spans="1:10" x14ac:dyDescent="0.25">
      <c r="D49" s="2">
        <f t="shared" si="1"/>
        <v>0.47000000000000025</v>
      </c>
      <c r="E49" s="3">
        <f>0</f>
        <v>0</v>
      </c>
      <c r="F49" s="3">
        <f t="shared" si="0"/>
        <v>-9.81</v>
      </c>
      <c r="G49" s="3">
        <f t="shared" si="2"/>
        <v>10.000000000000002</v>
      </c>
      <c r="H49" s="3">
        <f t="shared" si="3"/>
        <v>12.70980807568877</v>
      </c>
      <c r="I49" s="3">
        <f t="shared" si="4"/>
        <v>4.7</v>
      </c>
      <c r="J49" s="3">
        <f t="shared" si="5"/>
        <v>9.2571242955737354</v>
      </c>
    </row>
    <row r="50" spans="1:10" x14ac:dyDescent="0.25">
      <c r="A50" s="21" t="s">
        <v>23</v>
      </c>
      <c r="D50" s="2">
        <f t="shared" si="1"/>
        <v>0.48000000000000026</v>
      </c>
      <c r="E50" s="3">
        <f>0</f>
        <v>0</v>
      </c>
      <c r="F50" s="3">
        <f t="shared" si="0"/>
        <v>-9.81</v>
      </c>
      <c r="G50" s="3">
        <f t="shared" si="2"/>
        <v>10.000000000000002</v>
      </c>
      <c r="H50" s="3">
        <f t="shared" si="3"/>
        <v>12.611708075688769</v>
      </c>
      <c r="I50" s="3">
        <f t="shared" si="4"/>
        <v>4.8</v>
      </c>
      <c r="J50" s="3">
        <f t="shared" si="5"/>
        <v>9.3837318763306232</v>
      </c>
    </row>
    <row r="51" spans="1:10" x14ac:dyDescent="0.25">
      <c r="D51" s="2">
        <f t="shared" si="1"/>
        <v>0.49000000000000027</v>
      </c>
      <c r="E51" s="3">
        <f>0</f>
        <v>0</v>
      </c>
      <c r="F51" s="3">
        <f t="shared" si="0"/>
        <v>-9.81</v>
      </c>
      <c r="G51" s="3">
        <f t="shared" si="2"/>
        <v>10.000000000000002</v>
      </c>
      <c r="H51" s="3">
        <f t="shared" si="3"/>
        <v>12.513608075688769</v>
      </c>
      <c r="I51" s="3">
        <f t="shared" si="4"/>
        <v>4.8999999999999995</v>
      </c>
      <c r="J51" s="3">
        <f t="shared" si="5"/>
        <v>9.5093584570875116</v>
      </c>
    </row>
    <row r="52" spans="1:10" x14ac:dyDescent="0.25">
      <c r="D52" s="2">
        <f t="shared" si="1"/>
        <v>0.50000000000000022</v>
      </c>
      <c r="E52" s="3">
        <f>0</f>
        <v>0</v>
      </c>
      <c r="F52" s="3">
        <f t="shared" si="0"/>
        <v>-9.81</v>
      </c>
      <c r="G52" s="3">
        <f t="shared" si="2"/>
        <v>10.000000000000002</v>
      </c>
      <c r="H52" s="3">
        <f t="shared" si="3"/>
        <v>12.415508075688768</v>
      </c>
      <c r="I52" s="3">
        <f t="shared" si="4"/>
        <v>4.9999999999999991</v>
      </c>
      <c r="J52" s="3">
        <f t="shared" si="5"/>
        <v>9.6340040378443987</v>
      </c>
    </row>
    <row r="53" spans="1:10" x14ac:dyDescent="0.25">
      <c r="D53" s="2">
        <f t="shared" si="1"/>
        <v>0.51000000000000023</v>
      </c>
      <c r="E53" s="3">
        <f>0</f>
        <v>0</v>
      </c>
      <c r="F53" s="3">
        <f t="shared" si="0"/>
        <v>-9.81</v>
      </c>
      <c r="G53" s="3">
        <f t="shared" si="2"/>
        <v>10.000000000000002</v>
      </c>
      <c r="H53" s="3">
        <f t="shared" si="3"/>
        <v>12.317408075688768</v>
      </c>
      <c r="I53" s="3">
        <f t="shared" si="4"/>
        <v>5.0999999999999988</v>
      </c>
      <c r="J53" s="3">
        <f t="shared" si="5"/>
        <v>9.7576686186012864</v>
      </c>
    </row>
    <row r="54" spans="1:10" x14ac:dyDescent="0.25">
      <c r="D54" s="2">
        <f t="shared" si="1"/>
        <v>0.52000000000000024</v>
      </c>
      <c r="E54" s="3">
        <f>0</f>
        <v>0</v>
      </c>
      <c r="F54" s="3">
        <f t="shared" si="0"/>
        <v>-9.81</v>
      </c>
      <c r="G54" s="3">
        <f t="shared" si="2"/>
        <v>10.000000000000002</v>
      </c>
      <c r="H54" s="3">
        <f t="shared" si="3"/>
        <v>12.219308075688767</v>
      </c>
      <c r="I54" s="3">
        <f t="shared" si="4"/>
        <v>5.1999999999999984</v>
      </c>
      <c r="J54" s="3">
        <f t="shared" si="5"/>
        <v>9.8803521993581747</v>
      </c>
    </row>
    <row r="55" spans="1:10" x14ac:dyDescent="0.25">
      <c r="D55" s="2">
        <f t="shared" si="1"/>
        <v>0.53000000000000025</v>
      </c>
      <c r="E55" s="3">
        <f>0</f>
        <v>0</v>
      </c>
      <c r="F55" s="3">
        <f t="shared" si="0"/>
        <v>-9.81</v>
      </c>
      <c r="G55" s="3">
        <f t="shared" si="2"/>
        <v>10.000000000000002</v>
      </c>
      <c r="H55" s="3">
        <f t="shared" si="3"/>
        <v>12.121208075688767</v>
      </c>
      <c r="I55" s="3">
        <f t="shared" si="4"/>
        <v>5.299999999999998</v>
      </c>
      <c r="J55" s="3">
        <f t="shared" si="5"/>
        <v>10.002054780115063</v>
      </c>
    </row>
    <row r="56" spans="1:10" x14ac:dyDescent="0.25">
      <c r="D56" s="2">
        <f t="shared" si="1"/>
        <v>0.54000000000000026</v>
      </c>
      <c r="E56" s="3">
        <f>0</f>
        <v>0</v>
      </c>
      <c r="F56" s="3">
        <f t="shared" si="0"/>
        <v>-9.81</v>
      </c>
      <c r="G56" s="3">
        <f t="shared" si="2"/>
        <v>10.000000000000002</v>
      </c>
      <c r="H56" s="3">
        <f t="shared" si="3"/>
        <v>12.023108075688766</v>
      </c>
      <c r="I56" s="3">
        <f t="shared" si="4"/>
        <v>5.3999999999999977</v>
      </c>
      <c r="J56" s="3">
        <f t="shared" si="5"/>
        <v>10.122776360871951</v>
      </c>
    </row>
    <row r="57" spans="1:10" x14ac:dyDescent="0.25">
      <c r="D57" s="2">
        <f t="shared" si="1"/>
        <v>0.55000000000000027</v>
      </c>
      <c r="E57" s="3">
        <f>0</f>
        <v>0</v>
      </c>
      <c r="F57" s="3">
        <f t="shared" si="0"/>
        <v>-9.81</v>
      </c>
      <c r="G57" s="3">
        <f t="shared" si="2"/>
        <v>10.000000000000002</v>
      </c>
      <c r="H57" s="3">
        <f t="shared" si="3"/>
        <v>11.925008075688766</v>
      </c>
      <c r="I57" s="3">
        <f t="shared" si="4"/>
        <v>5.4999999999999973</v>
      </c>
      <c r="J57" s="3">
        <f t="shared" si="5"/>
        <v>10.242516941628839</v>
      </c>
    </row>
    <row r="58" spans="1:10" x14ac:dyDescent="0.25">
      <c r="D58" s="2">
        <f t="shared" si="1"/>
        <v>0.56000000000000028</v>
      </c>
      <c r="E58" s="3">
        <f>0</f>
        <v>0</v>
      </c>
      <c r="F58" s="3">
        <f t="shared" si="0"/>
        <v>-9.81</v>
      </c>
      <c r="G58" s="3">
        <f t="shared" si="2"/>
        <v>10.000000000000002</v>
      </c>
      <c r="H58" s="3">
        <f t="shared" si="3"/>
        <v>11.826908075688765</v>
      </c>
      <c r="I58" s="3">
        <f t="shared" si="4"/>
        <v>5.599999999999997</v>
      </c>
      <c r="J58" s="3">
        <f t="shared" si="5"/>
        <v>10.361276522385728</v>
      </c>
    </row>
    <row r="59" spans="1:10" x14ac:dyDescent="0.25">
      <c r="D59" s="2">
        <f t="shared" si="1"/>
        <v>0.57000000000000028</v>
      </c>
      <c r="E59" s="3">
        <f>0</f>
        <v>0</v>
      </c>
      <c r="F59" s="3">
        <f t="shared" si="0"/>
        <v>-9.81</v>
      </c>
      <c r="G59" s="3">
        <f t="shared" si="2"/>
        <v>10.000000000000002</v>
      </c>
      <c r="H59" s="3">
        <f t="shared" si="3"/>
        <v>11.728808075688764</v>
      </c>
      <c r="I59" s="3">
        <f t="shared" si="4"/>
        <v>5.6999999999999966</v>
      </c>
      <c r="J59" s="3">
        <f t="shared" si="5"/>
        <v>10.479055103142615</v>
      </c>
    </row>
    <row r="60" spans="1:10" x14ac:dyDescent="0.25">
      <c r="D60" s="2">
        <f t="shared" si="1"/>
        <v>0.58000000000000029</v>
      </c>
      <c r="E60" s="3">
        <f>0</f>
        <v>0</v>
      </c>
      <c r="F60" s="3">
        <f t="shared" si="0"/>
        <v>-9.81</v>
      </c>
      <c r="G60" s="3">
        <f t="shared" si="2"/>
        <v>10.000000000000002</v>
      </c>
      <c r="H60" s="3">
        <f t="shared" si="3"/>
        <v>11.630708075688764</v>
      </c>
      <c r="I60" s="3">
        <f t="shared" si="4"/>
        <v>5.7999999999999963</v>
      </c>
      <c r="J60" s="3">
        <f t="shared" si="5"/>
        <v>10.595852683899503</v>
      </c>
    </row>
    <row r="61" spans="1:10" x14ac:dyDescent="0.25">
      <c r="D61" s="2">
        <f t="shared" si="1"/>
        <v>0.5900000000000003</v>
      </c>
      <c r="E61" s="3">
        <f>0</f>
        <v>0</v>
      </c>
      <c r="F61" s="3">
        <f t="shared" si="0"/>
        <v>-9.81</v>
      </c>
      <c r="G61" s="3">
        <f t="shared" si="2"/>
        <v>10.000000000000002</v>
      </c>
      <c r="H61" s="3">
        <f t="shared" si="3"/>
        <v>11.532608075688763</v>
      </c>
      <c r="I61" s="3">
        <f t="shared" si="4"/>
        <v>5.8999999999999959</v>
      </c>
      <c r="J61" s="3">
        <f t="shared" si="5"/>
        <v>10.711669264656392</v>
      </c>
    </row>
    <row r="62" spans="1:10" x14ac:dyDescent="0.25">
      <c r="D62" s="2">
        <f t="shared" si="1"/>
        <v>0.60000000000000031</v>
      </c>
      <c r="E62" s="3">
        <f>0</f>
        <v>0</v>
      </c>
      <c r="F62" s="3">
        <f t="shared" si="0"/>
        <v>-9.81</v>
      </c>
      <c r="G62" s="3">
        <f t="shared" si="2"/>
        <v>10.000000000000002</v>
      </c>
      <c r="H62" s="3">
        <f t="shared" si="3"/>
        <v>11.434508075688763</v>
      </c>
      <c r="I62" s="3">
        <f t="shared" si="4"/>
        <v>5.9999999999999956</v>
      </c>
      <c r="J62" s="3">
        <f t="shared" si="5"/>
        <v>10.826504845413279</v>
      </c>
    </row>
    <row r="63" spans="1:10" x14ac:dyDescent="0.25">
      <c r="D63" s="2">
        <f t="shared" si="1"/>
        <v>0.61000000000000032</v>
      </c>
      <c r="E63" s="3">
        <f>0</f>
        <v>0</v>
      </c>
      <c r="F63" s="3">
        <f t="shared" si="0"/>
        <v>-9.81</v>
      </c>
      <c r="G63" s="3">
        <f t="shared" si="2"/>
        <v>10.000000000000002</v>
      </c>
      <c r="H63" s="3">
        <f t="shared" si="3"/>
        <v>11.336408075688762</v>
      </c>
      <c r="I63" s="3">
        <f t="shared" si="4"/>
        <v>6.0999999999999952</v>
      </c>
      <c r="J63" s="3">
        <f t="shared" si="5"/>
        <v>10.940359426170167</v>
      </c>
    </row>
    <row r="64" spans="1:10" x14ac:dyDescent="0.25">
      <c r="D64" s="2">
        <f t="shared" si="1"/>
        <v>0.62000000000000033</v>
      </c>
      <c r="E64" s="3">
        <f>0</f>
        <v>0</v>
      </c>
      <c r="F64" s="3">
        <f t="shared" si="0"/>
        <v>-9.81</v>
      </c>
      <c r="G64" s="3">
        <f t="shared" si="2"/>
        <v>10.000000000000002</v>
      </c>
      <c r="H64" s="3">
        <f t="shared" si="3"/>
        <v>11.238308075688762</v>
      </c>
      <c r="I64" s="3">
        <f t="shared" si="4"/>
        <v>6.1999999999999948</v>
      </c>
      <c r="J64" s="3">
        <f t="shared" si="5"/>
        <v>11.053233006927055</v>
      </c>
    </row>
    <row r="65" spans="4:10" x14ac:dyDescent="0.25">
      <c r="D65" s="2">
        <f t="shared" si="1"/>
        <v>0.63000000000000034</v>
      </c>
      <c r="E65" s="3">
        <f>0</f>
        <v>0</v>
      </c>
      <c r="F65" s="3">
        <f t="shared" si="0"/>
        <v>-9.81</v>
      </c>
      <c r="G65" s="3">
        <f t="shared" si="2"/>
        <v>10.000000000000002</v>
      </c>
      <c r="H65" s="3">
        <f t="shared" si="3"/>
        <v>11.140208075688761</v>
      </c>
      <c r="I65" s="3">
        <f t="shared" si="4"/>
        <v>6.2999999999999945</v>
      </c>
      <c r="J65" s="3">
        <f t="shared" si="5"/>
        <v>11.165125587683942</v>
      </c>
    </row>
    <row r="66" spans="4:10" x14ac:dyDescent="0.25">
      <c r="D66" s="2">
        <f t="shared" si="1"/>
        <v>0.64000000000000035</v>
      </c>
      <c r="E66" s="3">
        <f>0</f>
        <v>0</v>
      </c>
      <c r="F66" s="3">
        <f t="shared" ref="F66:F129" si="6">-g</f>
        <v>-9.81</v>
      </c>
      <c r="G66" s="3">
        <f t="shared" si="2"/>
        <v>10.000000000000002</v>
      </c>
      <c r="H66" s="3">
        <f t="shared" si="3"/>
        <v>11.042108075688761</v>
      </c>
      <c r="I66" s="3">
        <f t="shared" si="4"/>
        <v>6.3999999999999941</v>
      </c>
      <c r="J66" s="3">
        <f t="shared" si="5"/>
        <v>11.27603716844083</v>
      </c>
    </row>
    <row r="67" spans="4:10" x14ac:dyDescent="0.25">
      <c r="D67" s="2">
        <f t="shared" ref="D67:D130" si="7">D66+dt</f>
        <v>0.65000000000000036</v>
      </c>
      <c r="E67" s="3">
        <f>0</f>
        <v>0</v>
      </c>
      <c r="F67" s="3">
        <f t="shared" si="6"/>
        <v>-9.81</v>
      </c>
      <c r="G67" s="3">
        <f t="shared" ref="G67:G130" si="8">G66+E66*dt</f>
        <v>10.000000000000002</v>
      </c>
      <c r="H67" s="3">
        <f t="shared" ref="H67:H130" si="9">H66+F66*dt</f>
        <v>10.94400807568876</v>
      </c>
      <c r="I67" s="3">
        <f t="shared" ref="I67:I130" si="10">I66+G66*dt+0.5*E66*dt*dt</f>
        <v>6.4999999999999938</v>
      </c>
      <c r="J67" s="3">
        <f t="shared" ref="J67:J130" si="11">J66+H66*dt+0.5*F66*dt*dt</f>
        <v>11.385967749197718</v>
      </c>
    </row>
    <row r="68" spans="4:10" x14ac:dyDescent="0.25">
      <c r="D68" s="2">
        <f t="shared" si="7"/>
        <v>0.66000000000000036</v>
      </c>
      <c r="E68" s="3">
        <f>0</f>
        <v>0</v>
      </c>
      <c r="F68" s="3">
        <f t="shared" si="6"/>
        <v>-9.81</v>
      </c>
      <c r="G68" s="3">
        <f t="shared" si="8"/>
        <v>10.000000000000002</v>
      </c>
      <c r="H68" s="3">
        <f t="shared" si="9"/>
        <v>10.84590807568876</v>
      </c>
      <c r="I68" s="3">
        <f t="shared" si="10"/>
        <v>6.5999999999999934</v>
      </c>
      <c r="J68" s="3">
        <f t="shared" si="11"/>
        <v>11.494917329954605</v>
      </c>
    </row>
    <row r="69" spans="4:10" x14ac:dyDescent="0.25">
      <c r="D69" s="2">
        <f t="shared" si="7"/>
        <v>0.67000000000000037</v>
      </c>
      <c r="E69" s="3">
        <f>0</f>
        <v>0</v>
      </c>
      <c r="F69" s="3">
        <f t="shared" si="6"/>
        <v>-9.81</v>
      </c>
      <c r="G69" s="3">
        <f t="shared" si="8"/>
        <v>10.000000000000002</v>
      </c>
      <c r="H69" s="3">
        <f t="shared" si="9"/>
        <v>10.747808075688759</v>
      </c>
      <c r="I69" s="3">
        <f t="shared" si="10"/>
        <v>6.6999999999999931</v>
      </c>
      <c r="J69" s="3">
        <f t="shared" si="11"/>
        <v>11.602885910711493</v>
      </c>
    </row>
    <row r="70" spans="4:10" x14ac:dyDescent="0.25">
      <c r="D70" s="2">
        <f t="shared" si="7"/>
        <v>0.68000000000000038</v>
      </c>
      <c r="E70" s="3">
        <f>0</f>
        <v>0</v>
      </c>
      <c r="F70" s="3">
        <f t="shared" si="6"/>
        <v>-9.81</v>
      </c>
      <c r="G70" s="3">
        <f t="shared" si="8"/>
        <v>10.000000000000002</v>
      </c>
      <c r="H70" s="3">
        <f t="shared" si="9"/>
        <v>10.649708075688759</v>
      </c>
      <c r="I70" s="3">
        <f t="shared" si="10"/>
        <v>6.7999999999999927</v>
      </c>
      <c r="J70" s="3">
        <f t="shared" si="11"/>
        <v>11.709873491468381</v>
      </c>
    </row>
    <row r="71" spans="4:10" x14ac:dyDescent="0.25">
      <c r="D71" s="2">
        <f t="shared" si="7"/>
        <v>0.69000000000000039</v>
      </c>
      <c r="E71" s="3">
        <f>0</f>
        <v>0</v>
      </c>
      <c r="F71" s="3">
        <f t="shared" si="6"/>
        <v>-9.81</v>
      </c>
      <c r="G71" s="3">
        <f t="shared" si="8"/>
        <v>10.000000000000002</v>
      </c>
      <c r="H71" s="3">
        <f t="shared" si="9"/>
        <v>10.551608075688758</v>
      </c>
      <c r="I71" s="3">
        <f t="shared" si="10"/>
        <v>6.8999999999999924</v>
      </c>
      <c r="J71" s="3">
        <f t="shared" si="11"/>
        <v>11.815880072225269</v>
      </c>
    </row>
    <row r="72" spans="4:10" x14ac:dyDescent="0.25">
      <c r="D72" s="2">
        <f t="shared" si="7"/>
        <v>0.7000000000000004</v>
      </c>
      <c r="E72" s="3">
        <f>0</f>
        <v>0</v>
      </c>
      <c r="F72" s="3">
        <f t="shared" si="6"/>
        <v>-9.81</v>
      </c>
      <c r="G72" s="3">
        <f t="shared" si="8"/>
        <v>10.000000000000002</v>
      </c>
      <c r="H72" s="3">
        <f t="shared" si="9"/>
        <v>10.453508075688758</v>
      </c>
      <c r="I72" s="3">
        <f t="shared" si="10"/>
        <v>6.999999999999992</v>
      </c>
      <c r="J72" s="3">
        <f t="shared" si="11"/>
        <v>11.920905652982157</v>
      </c>
    </row>
    <row r="73" spans="4:10" x14ac:dyDescent="0.25">
      <c r="D73" s="2">
        <f t="shared" si="7"/>
        <v>0.71000000000000041</v>
      </c>
      <c r="E73" s="3">
        <f>0</f>
        <v>0</v>
      </c>
      <c r="F73" s="3">
        <f t="shared" si="6"/>
        <v>-9.81</v>
      </c>
      <c r="G73" s="3">
        <f t="shared" si="8"/>
        <v>10.000000000000002</v>
      </c>
      <c r="H73" s="3">
        <f t="shared" si="9"/>
        <v>10.355408075688757</v>
      </c>
      <c r="I73" s="3">
        <f t="shared" si="10"/>
        <v>7.0999999999999917</v>
      </c>
      <c r="J73" s="3">
        <f t="shared" si="11"/>
        <v>12.024950233739045</v>
      </c>
    </row>
    <row r="74" spans="4:10" x14ac:dyDescent="0.25">
      <c r="D74" s="2">
        <f t="shared" si="7"/>
        <v>0.72000000000000042</v>
      </c>
      <c r="E74" s="3">
        <f>0</f>
        <v>0</v>
      </c>
      <c r="F74" s="3">
        <f t="shared" si="6"/>
        <v>-9.81</v>
      </c>
      <c r="G74" s="3">
        <f t="shared" si="8"/>
        <v>10.000000000000002</v>
      </c>
      <c r="H74" s="3">
        <f t="shared" si="9"/>
        <v>10.257308075688757</v>
      </c>
      <c r="I74" s="3">
        <f t="shared" si="10"/>
        <v>7.1999999999999913</v>
      </c>
      <c r="J74" s="3">
        <f t="shared" si="11"/>
        <v>12.128013814495933</v>
      </c>
    </row>
    <row r="75" spans="4:10" x14ac:dyDescent="0.25">
      <c r="D75" s="2">
        <f t="shared" si="7"/>
        <v>0.73000000000000043</v>
      </c>
      <c r="E75" s="3">
        <f>0</f>
        <v>0</v>
      </c>
      <c r="F75" s="3">
        <f t="shared" si="6"/>
        <v>-9.81</v>
      </c>
      <c r="G75" s="3">
        <f t="shared" si="8"/>
        <v>10.000000000000002</v>
      </c>
      <c r="H75" s="3">
        <f t="shared" si="9"/>
        <v>10.159208075688756</v>
      </c>
      <c r="I75" s="3">
        <f t="shared" si="10"/>
        <v>7.2999999999999909</v>
      </c>
      <c r="J75" s="3">
        <f t="shared" si="11"/>
        <v>12.23009639525282</v>
      </c>
    </row>
    <row r="76" spans="4:10" x14ac:dyDescent="0.25">
      <c r="D76" s="2">
        <f t="shared" si="7"/>
        <v>0.74000000000000044</v>
      </c>
      <c r="E76" s="3">
        <f>0</f>
        <v>0</v>
      </c>
      <c r="F76" s="3">
        <f t="shared" si="6"/>
        <v>-9.81</v>
      </c>
      <c r="G76" s="3">
        <f t="shared" si="8"/>
        <v>10.000000000000002</v>
      </c>
      <c r="H76" s="3">
        <f t="shared" si="9"/>
        <v>10.061108075688756</v>
      </c>
      <c r="I76" s="3">
        <f t="shared" si="10"/>
        <v>7.3999999999999906</v>
      </c>
      <c r="J76" s="3">
        <f t="shared" si="11"/>
        <v>12.331197976009708</v>
      </c>
    </row>
    <row r="77" spans="4:10" x14ac:dyDescent="0.25">
      <c r="D77" s="2">
        <f t="shared" si="7"/>
        <v>0.75000000000000044</v>
      </c>
      <c r="E77" s="3">
        <f>0</f>
        <v>0</v>
      </c>
      <c r="F77" s="3">
        <f t="shared" si="6"/>
        <v>-9.81</v>
      </c>
      <c r="G77" s="3">
        <f t="shared" si="8"/>
        <v>10.000000000000002</v>
      </c>
      <c r="H77" s="3">
        <f t="shared" si="9"/>
        <v>9.9630080756887551</v>
      </c>
      <c r="I77" s="3">
        <f t="shared" si="10"/>
        <v>7.4999999999999902</v>
      </c>
      <c r="J77" s="3">
        <f t="shared" si="11"/>
        <v>12.431318556766596</v>
      </c>
    </row>
    <row r="78" spans="4:10" x14ac:dyDescent="0.25">
      <c r="D78" s="2">
        <f t="shared" si="7"/>
        <v>0.76000000000000045</v>
      </c>
      <c r="E78" s="3">
        <f>0</f>
        <v>0</v>
      </c>
      <c r="F78" s="3">
        <f t="shared" si="6"/>
        <v>-9.81</v>
      </c>
      <c r="G78" s="3">
        <f t="shared" si="8"/>
        <v>10.000000000000002</v>
      </c>
      <c r="H78" s="3">
        <f t="shared" si="9"/>
        <v>9.8649080756887546</v>
      </c>
      <c r="I78" s="3">
        <f t="shared" si="10"/>
        <v>7.5999999999999899</v>
      </c>
      <c r="J78" s="3">
        <f t="shared" si="11"/>
        <v>12.530458137523484</v>
      </c>
    </row>
    <row r="79" spans="4:10" x14ac:dyDescent="0.25">
      <c r="D79" s="2">
        <f t="shared" si="7"/>
        <v>0.77000000000000046</v>
      </c>
      <c r="E79" s="3">
        <f>0</f>
        <v>0</v>
      </c>
      <c r="F79" s="3">
        <f t="shared" si="6"/>
        <v>-9.81</v>
      </c>
      <c r="G79" s="3">
        <f t="shared" si="8"/>
        <v>10.000000000000002</v>
      </c>
      <c r="H79" s="3">
        <f t="shared" si="9"/>
        <v>9.7668080756887541</v>
      </c>
      <c r="I79" s="3">
        <f t="shared" si="10"/>
        <v>7.6999999999999895</v>
      </c>
      <c r="J79" s="3">
        <f t="shared" si="11"/>
        <v>12.628616718280371</v>
      </c>
    </row>
    <row r="80" spans="4:10" x14ac:dyDescent="0.25">
      <c r="D80" s="2">
        <f t="shared" si="7"/>
        <v>0.78000000000000047</v>
      </c>
      <c r="E80" s="3">
        <f>0</f>
        <v>0</v>
      </c>
      <c r="F80" s="3">
        <f t="shared" si="6"/>
        <v>-9.81</v>
      </c>
      <c r="G80" s="3">
        <f t="shared" si="8"/>
        <v>10.000000000000002</v>
      </c>
      <c r="H80" s="3">
        <f t="shared" si="9"/>
        <v>9.6687080756887536</v>
      </c>
      <c r="I80" s="3">
        <f t="shared" si="10"/>
        <v>7.7999999999999892</v>
      </c>
      <c r="J80" s="3">
        <f t="shared" si="11"/>
        <v>12.725794299037259</v>
      </c>
    </row>
    <row r="81" spans="4:10" x14ac:dyDescent="0.25">
      <c r="D81" s="2">
        <f t="shared" si="7"/>
        <v>0.79000000000000048</v>
      </c>
      <c r="E81" s="3">
        <f>0</f>
        <v>0</v>
      </c>
      <c r="F81" s="3">
        <f t="shared" si="6"/>
        <v>-9.81</v>
      </c>
      <c r="G81" s="3">
        <f t="shared" si="8"/>
        <v>10.000000000000002</v>
      </c>
      <c r="H81" s="3">
        <f t="shared" si="9"/>
        <v>9.570608075688753</v>
      </c>
      <c r="I81" s="3">
        <f t="shared" si="10"/>
        <v>7.8999999999999888</v>
      </c>
      <c r="J81" s="3">
        <f t="shared" si="11"/>
        <v>12.821990879794146</v>
      </c>
    </row>
    <row r="82" spans="4:10" x14ac:dyDescent="0.25">
      <c r="D82" s="2">
        <f t="shared" si="7"/>
        <v>0.80000000000000049</v>
      </c>
      <c r="E82" s="3">
        <f>0</f>
        <v>0</v>
      </c>
      <c r="F82" s="3">
        <f t="shared" si="6"/>
        <v>-9.81</v>
      </c>
      <c r="G82" s="3">
        <f t="shared" si="8"/>
        <v>10.000000000000002</v>
      </c>
      <c r="H82" s="3">
        <f t="shared" si="9"/>
        <v>9.4725080756887525</v>
      </c>
      <c r="I82" s="3">
        <f t="shared" si="10"/>
        <v>7.9999999999999885</v>
      </c>
      <c r="J82" s="3">
        <f t="shared" si="11"/>
        <v>12.917206460551034</v>
      </c>
    </row>
    <row r="83" spans="4:10" x14ac:dyDescent="0.25">
      <c r="D83" s="2">
        <f t="shared" si="7"/>
        <v>0.8100000000000005</v>
      </c>
      <c r="E83" s="3">
        <f>0</f>
        <v>0</v>
      </c>
      <c r="F83" s="3">
        <f t="shared" si="6"/>
        <v>-9.81</v>
      </c>
      <c r="G83" s="3">
        <f t="shared" si="8"/>
        <v>10.000000000000002</v>
      </c>
      <c r="H83" s="3">
        <f t="shared" si="9"/>
        <v>9.374408075688752</v>
      </c>
      <c r="I83" s="3">
        <f t="shared" si="10"/>
        <v>8.099999999999989</v>
      </c>
      <c r="J83" s="3">
        <f t="shared" si="11"/>
        <v>13.011441041307922</v>
      </c>
    </row>
    <row r="84" spans="4:10" x14ac:dyDescent="0.25">
      <c r="D84" s="2">
        <f t="shared" si="7"/>
        <v>0.82000000000000051</v>
      </c>
      <c r="E84" s="3">
        <f>0</f>
        <v>0</v>
      </c>
      <c r="F84" s="3">
        <f t="shared" si="6"/>
        <v>-9.81</v>
      </c>
      <c r="G84" s="3">
        <f t="shared" si="8"/>
        <v>10.000000000000002</v>
      </c>
      <c r="H84" s="3">
        <f t="shared" si="9"/>
        <v>9.2763080756887515</v>
      </c>
      <c r="I84" s="3">
        <f t="shared" si="10"/>
        <v>8.1999999999999886</v>
      </c>
      <c r="J84" s="3">
        <f t="shared" si="11"/>
        <v>13.104694622064811</v>
      </c>
    </row>
    <row r="85" spans="4:10" x14ac:dyDescent="0.25">
      <c r="D85" s="2">
        <f t="shared" si="7"/>
        <v>0.83000000000000052</v>
      </c>
      <c r="E85" s="3">
        <f>0</f>
        <v>0</v>
      </c>
      <c r="F85" s="3">
        <f t="shared" si="6"/>
        <v>-9.81</v>
      </c>
      <c r="G85" s="3">
        <f t="shared" si="8"/>
        <v>10.000000000000002</v>
      </c>
      <c r="H85" s="3">
        <f t="shared" si="9"/>
        <v>9.178208075688751</v>
      </c>
      <c r="I85" s="3">
        <f t="shared" si="10"/>
        <v>8.2999999999999883</v>
      </c>
      <c r="J85" s="3">
        <f t="shared" si="11"/>
        <v>13.196967202821698</v>
      </c>
    </row>
    <row r="86" spans="4:10" x14ac:dyDescent="0.25">
      <c r="D86" s="2">
        <f t="shared" si="7"/>
        <v>0.84000000000000052</v>
      </c>
      <c r="E86" s="3">
        <f>0</f>
        <v>0</v>
      </c>
      <c r="F86" s="3">
        <f t="shared" si="6"/>
        <v>-9.81</v>
      </c>
      <c r="G86" s="3">
        <f t="shared" si="8"/>
        <v>10.000000000000002</v>
      </c>
      <c r="H86" s="3">
        <f t="shared" si="9"/>
        <v>9.0801080756887504</v>
      </c>
      <c r="I86" s="3">
        <f t="shared" si="10"/>
        <v>8.3999999999999879</v>
      </c>
      <c r="J86" s="3">
        <f t="shared" si="11"/>
        <v>13.288258783578586</v>
      </c>
    </row>
    <row r="87" spans="4:10" x14ac:dyDescent="0.25">
      <c r="D87" s="2">
        <f t="shared" si="7"/>
        <v>0.85000000000000053</v>
      </c>
      <c r="E87" s="3">
        <f>0</f>
        <v>0</v>
      </c>
      <c r="F87" s="3">
        <f t="shared" si="6"/>
        <v>-9.81</v>
      </c>
      <c r="G87" s="3">
        <f t="shared" si="8"/>
        <v>10.000000000000002</v>
      </c>
      <c r="H87" s="3">
        <f t="shared" si="9"/>
        <v>8.9820080756887499</v>
      </c>
      <c r="I87" s="3">
        <f t="shared" si="10"/>
        <v>8.4999999999999876</v>
      </c>
      <c r="J87" s="3">
        <f t="shared" si="11"/>
        <v>13.378569364335474</v>
      </c>
    </row>
    <row r="88" spans="4:10" x14ac:dyDescent="0.25">
      <c r="D88" s="2">
        <f t="shared" si="7"/>
        <v>0.86000000000000054</v>
      </c>
      <c r="E88" s="3">
        <f>0</f>
        <v>0</v>
      </c>
      <c r="F88" s="3">
        <f t="shared" si="6"/>
        <v>-9.81</v>
      </c>
      <c r="G88" s="3">
        <f t="shared" si="8"/>
        <v>10.000000000000002</v>
      </c>
      <c r="H88" s="3">
        <f t="shared" si="9"/>
        <v>8.8839080756887494</v>
      </c>
      <c r="I88" s="3">
        <f t="shared" si="10"/>
        <v>8.5999999999999872</v>
      </c>
      <c r="J88" s="3">
        <f t="shared" si="11"/>
        <v>13.467898945092362</v>
      </c>
    </row>
    <row r="89" spans="4:10" x14ac:dyDescent="0.25">
      <c r="D89" s="2">
        <f t="shared" si="7"/>
        <v>0.87000000000000055</v>
      </c>
      <c r="E89" s="3">
        <f>0</f>
        <v>0</v>
      </c>
      <c r="F89" s="3">
        <f t="shared" si="6"/>
        <v>-9.81</v>
      </c>
      <c r="G89" s="3">
        <f t="shared" si="8"/>
        <v>10.000000000000002</v>
      </c>
      <c r="H89" s="3">
        <f t="shared" si="9"/>
        <v>8.7858080756887489</v>
      </c>
      <c r="I89" s="3">
        <f t="shared" si="10"/>
        <v>8.6999999999999869</v>
      </c>
      <c r="J89" s="3">
        <f t="shared" si="11"/>
        <v>13.556247525849249</v>
      </c>
    </row>
    <row r="90" spans="4:10" x14ac:dyDescent="0.25">
      <c r="D90" s="2">
        <f t="shared" si="7"/>
        <v>0.88000000000000056</v>
      </c>
      <c r="E90" s="3">
        <f>0</f>
        <v>0</v>
      </c>
      <c r="F90" s="3">
        <f t="shared" si="6"/>
        <v>-9.81</v>
      </c>
      <c r="G90" s="3">
        <f t="shared" si="8"/>
        <v>10.000000000000002</v>
      </c>
      <c r="H90" s="3">
        <f t="shared" si="9"/>
        <v>8.6877080756887484</v>
      </c>
      <c r="I90" s="3">
        <f t="shared" si="10"/>
        <v>8.7999999999999865</v>
      </c>
      <c r="J90" s="3">
        <f t="shared" si="11"/>
        <v>13.643615106606138</v>
      </c>
    </row>
    <row r="91" spans="4:10" x14ac:dyDescent="0.25">
      <c r="D91" s="2">
        <f t="shared" si="7"/>
        <v>0.89000000000000057</v>
      </c>
      <c r="E91" s="3">
        <f>0</f>
        <v>0</v>
      </c>
      <c r="F91" s="3">
        <f t="shared" si="6"/>
        <v>-9.81</v>
      </c>
      <c r="G91" s="3">
        <f t="shared" si="8"/>
        <v>10.000000000000002</v>
      </c>
      <c r="H91" s="3">
        <f t="shared" si="9"/>
        <v>8.5896080756887478</v>
      </c>
      <c r="I91" s="3">
        <f t="shared" si="10"/>
        <v>8.8999999999999861</v>
      </c>
      <c r="J91" s="3">
        <f t="shared" si="11"/>
        <v>13.730001687363025</v>
      </c>
    </row>
    <row r="92" spans="4:10" x14ac:dyDescent="0.25">
      <c r="D92" s="2">
        <f t="shared" si="7"/>
        <v>0.90000000000000058</v>
      </c>
      <c r="E92" s="3">
        <f>0</f>
        <v>0</v>
      </c>
      <c r="F92" s="3">
        <f t="shared" si="6"/>
        <v>-9.81</v>
      </c>
      <c r="G92" s="3">
        <f t="shared" si="8"/>
        <v>10.000000000000002</v>
      </c>
      <c r="H92" s="3">
        <f t="shared" si="9"/>
        <v>8.4915080756887473</v>
      </c>
      <c r="I92" s="3">
        <f t="shared" si="10"/>
        <v>8.9999999999999858</v>
      </c>
      <c r="J92" s="3">
        <f t="shared" si="11"/>
        <v>13.815407268119912</v>
      </c>
    </row>
    <row r="93" spans="4:10" x14ac:dyDescent="0.25">
      <c r="D93" s="2">
        <f t="shared" si="7"/>
        <v>0.91000000000000059</v>
      </c>
      <c r="E93" s="3">
        <f>0</f>
        <v>0</v>
      </c>
      <c r="F93" s="3">
        <f t="shared" si="6"/>
        <v>-9.81</v>
      </c>
      <c r="G93" s="3">
        <f t="shared" si="8"/>
        <v>10.000000000000002</v>
      </c>
      <c r="H93" s="3">
        <f t="shared" si="9"/>
        <v>8.3934080756887468</v>
      </c>
      <c r="I93" s="3">
        <f t="shared" si="10"/>
        <v>9.0999999999999854</v>
      </c>
      <c r="J93" s="3">
        <f t="shared" si="11"/>
        <v>13.899831848876801</v>
      </c>
    </row>
    <row r="94" spans="4:10" x14ac:dyDescent="0.25">
      <c r="D94" s="2">
        <f t="shared" si="7"/>
        <v>0.9200000000000006</v>
      </c>
      <c r="E94" s="3">
        <f>0</f>
        <v>0</v>
      </c>
      <c r="F94" s="3">
        <f t="shared" si="6"/>
        <v>-9.81</v>
      </c>
      <c r="G94" s="3">
        <f t="shared" si="8"/>
        <v>10.000000000000002</v>
      </c>
      <c r="H94" s="3">
        <f t="shared" si="9"/>
        <v>8.2953080756887463</v>
      </c>
      <c r="I94" s="3">
        <f t="shared" si="10"/>
        <v>9.1999999999999851</v>
      </c>
      <c r="J94" s="3">
        <f t="shared" si="11"/>
        <v>13.983275429633688</v>
      </c>
    </row>
    <row r="95" spans="4:10" x14ac:dyDescent="0.25">
      <c r="D95" s="2">
        <f t="shared" si="7"/>
        <v>0.9300000000000006</v>
      </c>
      <c r="E95" s="3">
        <f>0</f>
        <v>0</v>
      </c>
      <c r="F95" s="3">
        <f t="shared" si="6"/>
        <v>-9.81</v>
      </c>
      <c r="G95" s="3">
        <f t="shared" si="8"/>
        <v>10.000000000000002</v>
      </c>
      <c r="H95" s="3">
        <f t="shared" si="9"/>
        <v>8.1972080756887458</v>
      </c>
      <c r="I95" s="3">
        <f t="shared" si="10"/>
        <v>9.2999999999999847</v>
      </c>
      <c r="J95" s="3">
        <f t="shared" si="11"/>
        <v>14.065738010390575</v>
      </c>
    </row>
    <row r="96" spans="4:10" x14ac:dyDescent="0.25">
      <c r="D96" s="2">
        <f t="shared" si="7"/>
        <v>0.94000000000000061</v>
      </c>
      <c r="E96" s="3">
        <f>0</f>
        <v>0</v>
      </c>
      <c r="F96" s="3">
        <f t="shared" si="6"/>
        <v>-9.81</v>
      </c>
      <c r="G96" s="3">
        <f t="shared" si="8"/>
        <v>10.000000000000002</v>
      </c>
      <c r="H96" s="3">
        <f t="shared" si="9"/>
        <v>8.0991080756887452</v>
      </c>
      <c r="I96" s="3">
        <f t="shared" si="10"/>
        <v>9.3999999999999844</v>
      </c>
      <c r="J96" s="3">
        <f t="shared" si="11"/>
        <v>14.147219591147463</v>
      </c>
    </row>
    <row r="97" spans="4:10" x14ac:dyDescent="0.25">
      <c r="D97" s="2">
        <f t="shared" si="7"/>
        <v>0.95000000000000062</v>
      </c>
      <c r="E97" s="3">
        <f>0</f>
        <v>0</v>
      </c>
      <c r="F97" s="3">
        <f t="shared" si="6"/>
        <v>-9.81</v>
      </c>
      <c r="G97" s="3">
        <f t="shared" si="8"/>
        <v>10.000000000000002</v>
      </c>
      <c r="H97" s="3">
        <f t="shared" si="9"/>
        <v>8.0010080756887447</v>
      </c>
      <c r="I97" s="3">
        <f t="shared" si="10"/>
        <v>9.499999999999984</v>
      </c>
      <c r="J97" s="3">
        <f t="shared" si="11"/>
        <v>14.227720171904352</v>
      </c>
    </row>
    <row r="98" spans="4:10" x14ac:dyDescent="0.25">
      <c r="D98" s="2">
        <f t="shared" si="7"/>
        <v>0.96000000000000063</v>
      </c>
      <c r="E98" s="3">
        <f>0</f>
        <v>0</v>
      </c>
      <c r="F98" s="3">
        <f t="shared" si="6"/>
        <v>-9.81</v>
      </c>
      <c r="G98" s="3">
        <f t="shared" si="8"/>
        <v>10.000000000000002</v>
      </c>
      <c r="H98" s="3">
        <f t="shared" si="9"/>
        <v>7.9029080756887451</v>
      </c>
      <c r="I98" s="3">
        <f t="shared" si="10"/>
        <v>9.5999999999999837</v>
      </c>
      <c r="J98" s="3">
        <f t="shared" si="11"/>
        <v>14.307239752661239</v>
      </c>
    </row>
    <row r="99" spans="4:10" x14ac:dyDescent="0.25">
      <c r="D99" s="2">
        <f t="shared" si="7"/>
        <v>0.97000000000000064</v>
      </c>
      <c r="E99" s="3">
        <f>0</f>
        <v>0</v>
      </c>
      <c r="F99" s="3">
        <f t="shared" si="6"/>
        <v>-9.81</v>
      </c>
      <c r="G99" s="3">
        <f t="shared" si="8"/>
        <v>10.000000000000002</v>
      </c>
      <c r="H99" s="3">
        <f t="shared" si="9"/>
        <v>7.8048080756887455</v>
      </c>
      <c r="I99" s="3">
        <f t="shared" si="10"/>
        <v>9.6999999999999833</v>
      </c>
      <c r="J99" s="3">
        <f t="shared" si="11"/>
        <v>14.385778333418127</v>
      </c>
    </row>
    <row r="100" spans="4:10" x14ac:dyDescent="0.25">
      <c r="D100" s="2">
        <f t="shared" si="7"/>
        <v>0.98000000000000065</v>
      </c>
      <c r="E100" s="3">
        <f>0</f>
        <v>0</v>
      </c>
      <c r="F100" s="3">
        <f t="shared" si="6"/>
        <v>-9.81</v>
      </c>
      <c r="G100" s="3">
        <f t="shared" si="8"/>
        <v>10.000000000000002</v>
      </c>
      <c r="H100" s="3">
        <f t="shared" si="9"/>
        <v>7.7067080756887458</v>
      </c>
      <c r="I100" s="3">
        <f t="shared" si="10"/>
        <v>9.7999999999999829</v>
      </c>
      <c r="J100" s="3">
        <f t="shared" si="11"/>
        <v>14.463335914175016</v>
      </c>
    </row>
    <row r="101" spans="4:10" x14ac:dyDescent="0.25">
      <c r="D101" s="2">
        <f t="shared" si="7"/>
        <v>0.99000000000000066</v>
      </c>
      <c r="E101" s="3">
        <f>0</f>
        <v>0</v>
      </c>
      <c r="F101" s="3">
        <f t="shared" si="6"/>
        <v>-9.81</v>
      </c>
      <c r="G101" s="3">
        <f t="shared" si="8"/>
        <v>10.000000000000002</v>
      </c>
      <c r="H101" s="3">
        <f t="shared" si="9"/>
        <v>7.6086080756887462</v>
      </c>
      <c r="I101" s="3">
        <f t="shared" si="10"/>
        <v>9.8999999999999826</v>
      </c>
      <c r="J101" s="3">
        <f t="shared" si="11"/>
        <v>14.539912494931903</v>
      </c>
    </row>
    <row r="102" spans="4:10" x14ac:dyDescent="0.25">
      <c r="D102" s="2">
        <f t="shared" si="7"/>
        <v>1.0000000000000007</v>
      </c>
      <c r="E102" s="3">
        <f>0</f>
        <v>0</v>
      </c>
      <c r="F102" s="3">
        <f t="shared" si="6"/>
        <v>-9.81</v>
      </c>
      <c r="G102" s="3">
        <f t="shared" si="8"/>
        <v>10.000000000000002</v>
      </c>
      <c r="H102" s="3">
        <f t="shared" si="9"/>
        <v>7.5105080756887466</v>
      </c>
      <c r="I102" s="3">
        <f t="shared" si="10"/>
        <v>9.9999999999999822</v>
      </c>
      <c r="J102" s="3">
        <f t="shared" si="11"/>
        <v>14.615508075688791</v>
      </c>
    </row>
    <row r="103" spans="4:10" x14ac:dyDescent="0.25">
      <c r="D103" s="2">
        <f t="shared" si="7"/>
        <v>1.0100000000000007</v>
      </c>
      <c r="E103" s="3">
        <f>0</f>
        <v>0</v>
      </c>
      <c r="F103" s="3">
        <f t="shared" si="6"/>
        <v>-9.81</v>
      </c>
      <c r="G103" s="3">
        <f t="shared" si="8"/>
        <v>10.000000000000002</v>
      </c>
      <c r="H103" s="3">
        <f t="shared" si="9"/>
        <v>7.4124080756887469</v>
      </c>
      <c r="I103" s="3">
        <f t="shared" si="10"/>
        <v>10.099999999999982</v>
      </c>
      <c r="J103" s="3">
        <f t="shared" si="11"/>
        <v>14.690122656445679</v>
      </c>
    </row>
    <row r="104" spans="4:10" x14ac:dyDescent="0.25">
      <c r="D104" s="2">
        <f t="shared" si="7"/>
        <v>1.0200000000000007</v>
      </c>
      <c r="E104" s="3">
        <f>0</f>
        <v>0</v>
      </c>
      <c r="F104" s="3">
        <f t="shared" si="6"/>
        <v>-9.81</v>
      </c>
      <c r="G104" s="3">
        <f t="shared" si="8"/>
        <v>10.000000000000002</v>
      </c>
      <c r="H104" s="3">
        <f t="shared" si="9"/>
        <v>7.3143080756887473</v>
      </c>
      <c r="I104" s="3">
        <f t="shared" si="10"/>
        <v>10.199999999999982</v>
      </c>
      <c r="J104" s="3">
        <f t="shared" si="11"/>
        <v>14.763756237202566</v>
      </c>
    </row>
    <row r="105" spans="4:10" x14ac:dyDescent="0.25">
      <c r="D105" s="2">
        <f t="shared" si="7"/>
        <v>1.0300000000000007</v>
      </c>
      <c r="E105" s="3">
        <f>0</f>
        <v>0</v>
      </c>
      <c r="F105" s="3">
        <f t="shared" si="6"/>
        <v>-9.81</v>
      </c>
      <c r="G105" s="3">
        <f t="shared" si="8"/>
        <v>10.000000000000002</v>
      </c>
      <c r="H105" s="3">
        <f t="shared" si="9"/>
        <v>7.2162080756887477</v>
      </c>
      <c r="I105" s="3">
        <f t="shared" si="10"/>
        <v>10.299999999999981</v>
      </c>
      <c r="J105" s="3">
        <f t="shared" si="11"/>
        <v>14.836408817959454</v>
      </c>
    </row>
    <row r="106" spans="4:10" x14ac:dyDescent="0.25">
      <c r="D106" s="2">
        <f t="shared" si="7"/>
        <v>1.0400000000000007</v>
      </c>
      <c r="E106" s="3">
        <f>0</f>
        <v>0</v>
      </c>
      <c r="F106" s="3">
        <f t="shared" si="6"/>
        <v>-9.81</v>
      </c>
      <c r="G106" s="3">
        <f t="shared" si="8"/>
        <v>10.000000000000002</v>
      </c>
      <c r="H106" s="3">
        <f t="shared" si="9"/>
        <v>7.118108075688748</v>
      </c>
      <c r="I106" s="3">
        <f t="shared" si="10"/>
        <v>10.399999999999981</v>
      </c>
      <c r="J106" s="3">
        <f t="shared" si="11"/>
        <v>14.908080398716342</v>
      </c>
    </row>
    <row r="107" spans="4:10" x14ac:dyDescent="0.25">
      <c r="D107" s="2">
        <f t="shared" si="7"/>
        <v>1.0500000000000007</v>
      </c>
      <c r="E107" s="3">
        <f>0</f>
        <v>0</v>
      </c>
      <c r="F107" s="3">
        <f t="shared" si="6"/>
        <v>-9.81</v>
      </c>
      <c r="G107" s="3">
        <f t="shared" si="8"/>
        <v>10.000000000000002</v>
      </c>
      <c r="H107" s="3">
        <f t="shared" si="9"/>
        <v>7.0200080756887484</v>
      </c>
      <c r="I107" s="3">
        <f t="shared" si="10"/>
        <v>10.49999999999998</v>
      </c>
      <c r="J107" s="3">
        <f t="shared" si="11"/>
        <v>14.978770979473229</v>
      </c>
    </row>
    <row r="108" spans="4:10" x14ac:dyDescent="0.25">
      <c r="D108" s="2">
        <f t="shared" si="7"/>
        <v>1.0600000000000007</v>
      </c>
      <c r="E108" s="3">
        <f>0</f>
        <v>0</v>
      </c>
      <c r="F108" s="3">
        <f t="shared" si="6"/>
        <v>-9.81</v>
      </c>
      <c r="G108" s="3">
        <f t="shared" si="8"/>
        <v>10.000000000000002</v>
      </c>
      <c r="H108" s="3">
        <f t="shared" si="9"/>
        <v>6.9219080756887488</v>
      </c>
      <c r="I108" s="3">
        <f t="shared" si="10"/>
        <v>10.59999999999998</v>
      </c>
      <c r="J108" s="3">
        <f t="shared" si="11"/>
        <v>15.048480560230116</v>
      </c>
    </row>
    <row r="109" spans="4:10" x14ac:dyDescent="0.25">
      <c r="D109" s="2">
        <f t="shared" si="7"/>
        <v>1.0700000000000007</v>
      </c>
      <c r="E109" s="3">
        <f>0</f>
        <v>0</v>
      </c>
      <c r="F109" s="3">
        <f t="shared" si="6"/>
        <v>-9.81</v>
      </c>
      <c r="G109" s="3">
        <f t="shared" si="8"/>
        <v>10.000000000000002</v>
      </c>
      <c r="H109" s="3">
        <f t="shared" si="9"/>
        <v>6.8238080756887491</v>
      </c>
      <c r="I109" s="3">
        <f t="shared" si="10"/>
        <v>10.69999999999998</v>
      </c>
      <c r="J109" s="3">
        <f t="shared" si="11"/>
        <v>15.117209140987004</v>
      </c>
    </row>
    <row r="110" spans="4:10" x14ac:dyDescent="0.25">
      <c r="D110" s="2">
        <f t="shared" si="7"/>
        <v>1.0800000000000007</v>
      </c>
      <c r="E110" s="3">
        <f>0</f>
        <v>0</v>
      </c>
      <c r="F110" s="3">
        <f t="shared" si="6"/>
        <v>-9.81</v>
      </c>
      <c r="G110" s="3">
        <f t="shared" si="8"/>
        <v>10.000000000000002</v>
      </c>
      <c r="H110" s="3">
        <f t="shared" si="9"/>
        <v>6.7257080756887495</v>
      </c>
      <c r="I110" s="3">
        <f t="shared" si="10"/>
        <v>10.799999999999979</v>
      </c>
      <c r="J110" s="3">
        <f t="shared" si="11"/>
        <v>15.184956721743893</v>
      </c>
    </row>
    <row r="111" spans="4:10" x14ac:dyDescent="0.25">
      <c r="D111" s="2">
        <f t="shared" si="7"/>
        <v>1.0900000000000007</v>
      </c>
      <c r="E111" s="3">
        <f>0</f>
        <v>0</v>
      </c>
      <c r="F111" s="3">
        <f t="shared" si="6"/>
        <v>-9.81</v>
      </c>
      <c r="G111" s="3">
        <f t="shared" si="8"/>
        <v>10.000000000000002</v>
      </c>
      <c r="H111" s="3">
        <f t="shared" si="9"/>
        <v>6.6276080756887499</v>
      </c>
      <c r="I111" s="3">
        <f t="shared" si="10"/>
        <v>10.899999999999979</v>
      </c>
      <c r="J111" s="3">
        <f t="shared" si="11"/>
        <v>15.25172330250078</v>
      </c>
    </row>
    <row r="112" spans="4:10" x14ac:dyDescent="0.25">
      <c r="D112" s="2">
        <f t="shared" si="7"/>
        <v>1.1000000000000008</v>
      </c>
      <c r="E112" s="3">
        <f>0</f>
        <v>0</v>
      </c>
      <c r="F112" s="3">
        <f t="shared" si="6"/>
        <v>-9.81</v>
      </c>
      <c r="G112" s="3">
        <f t="shared" si="8"/>
        <v>10.000000000000002</v>
      </c>
      <c r="H112" s="3">
        <f t="shared" si="9"/>
        <v>6.5295080756887502</v>
      </c>
      <c r="I112" s="3">
        <f t="shared" si="10"/>
        <v>10.999999999999979</v>
      </c>
      <c r="J112" s="3">
        <f t="shared" si="11"/>
        <v>15.317508883257668</v>
      </c>
    </row>
    <row r="113" spans="4:10" x14ac:dyDescent="0.25">
      <c r="D113" s="2">
        <f t="shared" si="7"/>
        <v>1.1100000000000008</v>
      </c>
      <c r="E113" s="3">
        <f>0</f>
        <v>0</v>
      </c>
      <c r="F113" s="3">
        <f t="shared" si="6"/>
        <v>-9.81</v>
      </c>
      <c r="G113" s="3">
        <f t="shared" si="8"/>
        <v>10.000000000000002</v>
      </c>
      <c r="H113" s="3">
        <f t="shared" si="9"/>
        <v>6.4314080756887506</v>
      </c>
      <c r="I113" s="3">
        <f t="shared" si="10"/>
        <v>11.099999999999978</v>
      </c>
      <c r="J113" s="3">
        <f t="shared" si="11"/>
        <v>15.382313464014556</v>
      </c>
    </row>
    <row r="114" spans="4:10" x14ac:dyDescent="0.25">
      <c r="D114" s="2">
        <f t="shared" si="7"/>
        <v>1.1200000000000008</v>
      </c>
      <c r="E114" s="3">
        <f>0</f>
        <v>0</v>
      </c>
      <c r="F114" s="3">
        <f t="shared" si="6"/>
        <v>-9.81</v>
      </c>
      <c r="G114" s="3">
        <f t="shared" si="8"/>
        <v>10.000000000000002</v>
      </c>
      <c r="H114" s="3">
        <f t="shared" si="9"/>
        <v>6.333308075688751</v>
      </c>
      <c r="I114" s="3">
        <f t="shared" si="10"/>
        <v>11.199999999999978</v>
      </c>
      <c r="J114" s="3">
        <f t="shared" si="11"/>
        <v>15.446137044771444</v>
      </c>
    </row>
    <row r="115" spans="4:10" x14ac:dyDescent="0.25">
      <c r="D115" s="2">
        <f t="shared" si="7"/>
        <v>1.1300000000000008</v>
      </c>
      <c r="E115" s="3">
        <f>0</f>
        <v>0</v>
      </c>
      <c r="F115" s="3">
        <f t="shared" si="6"/>
        <v>-9.81</v>
      </c>
      <c r="G115" s="3">
        <f t="shared" si="8"/>
        <v>10.000000000000002</v>
      </c>
      <c r="H115" s="3">
        <f t="shared" si="9"/>
        <v>6.2352080756887514</v>
      </c>
      <c r="I115" s="3">
        <f t="shared" si="10"/>
        <v>11.299999999999978</v>
      </c>
      <c r="J115" s="3">
        <f t="shared" si="11"/>
        <v>15.508979625528331</v>
      </c>
    </row>
    <row r="116" spans="4:10" x14ac:dyDescent="0.25">
      <c r="D116" s="2">
        <f t="shared" si="7"/>
        <v>1.1400000000000008</v>
      </c>
      <c r="E116" s="3">
        <f>0</f>
        <v>0</v>
      </c>
      <c r="F116" s="3">
        <f t="shared" si="6"/>
        <v>-9.81</v>
      </c>
      <c r="G116" s="3">
        <f t="shared" si="8"/>
        <v>10.000000000000002</v>
      </c>
      <c r="H116" s="3">
        <f t="shared" si="9"/>
        <v>6.1371080756887517</v>
      </c>
      <c r="I116" s="3">
        <f t="shared" si="10"/>
        <v>11.399999999999977</v>
      </c>
      <c r="J116" s="3">
        <f t="shared" si="11"/>
        <v>15.57084120628522</v>
      </c>
    </row>
    <row r="117" spans="4:10" x14ac:dyDescent="0.25">
      <c r="D117" s="2">
        <f t="shared" si="7"/>
        <v>1.1500000000000008</v>
      </c>
      <c r="E117" s="3">
        <f>0</f>
        <v>0</v>
      </c>
      <c r="F117" s="3">
        <f t="shared" si="6"/>
        <v>-9.81</v>
      </c>
      <c r="G117" s="3">
        <f t="shared" si="8"/>
        <v>10.000000000000002</v>
      </c>
      <c r="H117" s="3">
        <f t="shared" si="9"/>
        <v>6.0390080756887521</v>
      </c>
      <c r="I117" s="3">
        <f t="shared" si="10"/>
        <v>11.499999999999977</v>
      </c>
      <c r="J117" s="3">
        <f t="shared" si="11"/>
        <v>15.631721787042107</v>
      </c>
    </row>
    <row r="118" spans="4:10" x14ac:dyDescent="0.25">
      <c r="D118" s="2">
        <f t="shared" si="7"/>
        <v>1.1600000000000008</v>
      </c>
      <c r="E118" s="3">
        <f>0</f>
        <v>0</v>
      </c>
      <c r="F118" s="3">
        <f t="shared" si="6"/>
        <v>-9.81</v>
      </c>
      <c r="G118" s="3">
        <f t="shared" si="8"/>
        <v>10.000000000000002</v>
      </c>
      <c r="H118" s="3">
        <f t="shared" si="9"/>
        <v>5.9409080756887525</v>
      </c>
      <c r="I118" s="3">
        <f t="shared" si="10"/>
        <v>11.599999999999977</v>
      </c>
      <c r="J118" s="3">
        <f t="shared" si="11"/>
        <v>15.691621367798994</v>
      </c>
    </row>
    <row r="119" spans="4:10" x14ac:dyDescent="0.25">
      <c r="D119" s="2">
        <f t="shared" si="7"/>
        <v>1.1700000000000008</v>
      </c>
      <c r="E119" s="3">
        <f>0</f>
        <v>0</v>
      </c>
      <c r="F119" s="3">
        <f t="shared" si="6"/>
        <v>-9.81</v>
      </c>
      <c r="G119" s="3">
        <f t="shared" si="8"/>
        <v>10.000000000000002</v>
      </c>
      <c r="H119" s="3">
        <f t="shared" si="9"/>
        <v>5.8428080756887528</v>
      </c>
      <c r="I119" s="3">
        <f t="shared" si="10"/>
        <v>11.699999999999976</v>
      </c>
      <c r="J119" s="3">
        <f t="shared" si="11"/>
        <v>15.750539948555883</v>
      </c>
    </row>
    <row r="120" spans="4:10" x14ac:dyDescent="0.25">
      <c r="D120" s="2">
        <f t="shared" si="7"/>
        <v>1.1800000000000008</v>
      </c>
      <c r="E120" s="3">
        <f>0</f>
        <v>0</v>
      </c>
      <c r="F120" s="3">
        <f t="shared" si="6"/>
        <v>-9.81</v>
      </c>
      <c r="G120" s="3">
        <f t="shared" si="8"/>
        <v>10.000000000000002</v>
      </c>
      <c r="H120" s="3">
        <f t="shared" si="9"/>
        <v>5.7447080756887532</v>
      </c>
      <c r="I120" s="3">
        <f t="shared" si="10"/>
        <v>11.799999999999976</v>
      </c>
      <c r="J120" s="3">
        <f t="shared" si="11"/>
        <v>15.80847752931277</v>
      </c>
    </row>
    <row r="121" spans="4:10" x14ac:dyDescent="0.25">
      <c r="D121" s="2">
        <f t="shared" si="7"/>
        <v>1.1900000000000008</v>
      </c>
      <c r="E121" s="3">
        <f>0</f>
        <v>0</v>
      </c>
      <c r="F121" s="3">
        <f t="shared" si="6"/>
        <v>-9.81</v>
      </c>
      <c r="G121" s="3">
        <f t="shared" si="8"/>
        <v>10.000000000000002</v>
      </c>
      <c r="H121" s="3">
        <f t="shared" si="9"/>
        <v>5.6466080756887536</v>
      </c>
      <c r="I121" s="3">
        <f t="shared" si="10"/>
        <v>11.899999999999975</v>
      </c>
      <c r="J121" s="3">
        <f t="shared" si="11"/>
        <v>15.865434110069657</v>
      </c>
    </row>
    <row r="122" spans="4:10" x14ac:dyDescent="0.25">
      <c r="D122" s="2">
        <f t="shared" si="7"/>
        <v>1.2000000000000008</v>
      </c>
      <c r="E122" s="3">
        <f>0</f>
        <v>0</v>
      </c>
      <c r="F122" s="3">
        <f t="shared" si="6"/>
        <v>-9.81</v>
      </c>
      <c r="G122" s="3">
        <f t="shared" si="8"/>
        <v>10.000000000000002</v>
      </c>
      <c r="H122" s="3">
        <f t="shared" si="9"/>
        <v>5.5485080756887539</v>
      </c>
      <c r="I122" s="3">
        <f t="shared" si="10"/>
        <v>11.999999999999975</v>
      </c>
      <c r="J122" s="3">
        <f t="shared" si="11"/>
        <v>15.921409690826545</v>
      </c>
    </row>
    <row r="123" spans="4:10" x14ac:dyDescent="0.25">
      <c r="D123" s="2">
        <f t="shared" si="7"/>
        <v>1.2100000000000009</v>
      </c>
      <c r="E123" s="3">
        <f>0</f>
        <v>0</v>
      </c>
      <c r="F123" s="3">
        <f t="shared" si="6"/>
        <v>-9.81</v>
      </c>
      <c r="G123" s="3">
        <f t="shared" si="8"/>
        <v>10.000000000000002</v>
      </c>
      <c r="H123" s="3">
        <f t="shared" si="9"/>
        <v>5.4504080756887543</v>
      </c>
      <c r="I123" s="3">
        <f t="shared" si="10"/>
        <v>12.099999999999975</v>
      </c>
      <c r="J123" s="3">
        <f t="shared" si="11"/>
        <v>15.976404271583434</v>
      </c>
    </row>
    <row r="124" spans="4:10" x14ac:dyDescent="0.25">
      <c r="D124" s="2">
        <f t="shared" si="7"/>
        <v>1.2200000000000009</v>
      </c>
      <c r="E124" s="3">
        <f>0</f>
        <v>0</v>
      </c>
      <c r="F124" s="3">
        <f t="shared" si="6"/>
        <v>-9.81</v>
      </c>
      <c r="G124" s="3">
        <f t="shared" si="8"/>
        <v>10.000000000000002</v>
      </c>
      <c r="H124" s="3">
        <f t="shared" si="9"/>
        <v>5.3523080756887547</v>
      </c>
      <c r="I124" s="3">
        <f t="shared" si="10"/>
        <v>12.199999999999974</v>
      </c>
      <c r="J124" s="3">
        <f t="shared" si="11"/>
        <v>16.030417852340321</v>
      </c>
    </row>
    <row r="125" spans="4:10" x14ac:dyDescent="0.25">
      <c r="D125" s="2">
        <f t="shared" si="7"/>
        <v>1.2300000000000009</v>
      </c>
      <c r="E125" s="3">
        <f>0</f>
        <v>0</v>
      </c>
      <c r="F125" s="3">
        <f t="shared" si="6"/>
        <v>-9.81</v>
      </c>
      <c r="G125" s="3">
        <f t="shared" si="8"/>
        <v>10.000000000000002</v>
      </c>
      <c r="H125" s="3">
        <f t="shared" si="9"/>
        <v>5.254208075688755</v>
      </c>
      <c r="I125" s="3">
        <f t="shared" si="10"/>
        <v>12.299999999999974</v>
      </c>
      <c r="J125" s="3">
        <f t="shared" si="11"/>
        <v>16.083450433097205</v>
      </c>
    </row>
    <row r="126" spans="4:10" x14ac:dyDescent="0.25">
      <c r="D126" s="2">
        <f t="shared" si="7"/>
        <v>1.2400000000000009</v>
      </c>
      <c r="E126" s="3">
        <f>0</f>
        <v>0</v>
      </c>
      <c r="F126" s="3">
        <f t="shared" si="6"/>
        <v>-9.81</v>
      </c>
      <c r="G126" s="3">
        <f t="shared" si="8"/>
        <v>10.000000000000002</v>
      </c>
      <c r="H126" s="3">
        <f t="shared" si="9"/>
        <v>5.1561080756887554</v>
      </c>
      <c r="I126" s="3">
        <f t="shared" si="10"/>
        <v>12.399999999999974</v>
      </c>
      <c r="J126" s="3">
        <f t="shared" si="11"/>
        <v>16.13550201385409</v>
      </c>
    </row>
    <row r="127" spans="4:10" x14ac:dyDescent="0.25">
      <c r="D127" s="2">
        <f t="shared" si="7"/>
        <v>1.2500000000000009</v>
      </c>
      <c r="E127" s="3">
        <f>0</f>
        <v>0</v>
      </c>
      <c r="F127" s="3">
        <f t="shared" si="6"/>
        <v>-9.81</v>
      </c>
      <c r="G127" s="3">
        <f t="shared" si="8"/>
        <v>10.000000000000002</v>
      </c>
      <c r="H127" s="3">
        <f t="shared" si="9"/>
        <v>5.0580080756887558</v>
      </c>
      <c r="I127" s="3">
        <f t="shared" si="10"/>
        <v>12.499999999999973</v>
      </c>
      <c r="J127" s="3">
        <f t="shared" si="11"/>
        <v>16.186572594610976</v>
      </c>
    </row>
    <row r="128" spans="4:10" x14ac:dyDescent="0.25">
      <c r="D128" s="2">
        <f t="shared" si="7"/>
        <v>1.2600000000000009</v>
      </c>
      <c r="E128" s="3">
        <f>0</f>
        <v>0</v>
      </c>
      <c r="F128" s="3">
        <f t="shared" si="6"/>
        <v>-9.81</v>
      </c>
      <c r="G128" s="3">
        <f t="shared" si="8"/>
        <v>10.000000000000002</v>
      </c>
      <c r="H128" s="3">
        <f t="shared" si="9"/>
        <v>4.9599080756887561</v>
      </c>
      <c r="I128" s="3">
        <f t="shared" si="10"/>
        <v>12.599999999999973</v>
      </c>
      <c r="J128" s="3">
        <f t="shared" si="11"/>
        <v>16.236662175367861</v>
      </c>
    </row>
    <row r="129" spans="4:10" x14ac:dyDescent="0.25">
      <c r="D129" s="2">
        <f t="shared" si="7"/>
        <v>1.2700000000000009</v>
      </c>
      <c r="E129" s="3">
        <f>0</f>
        <v>0</v>
      </c>
      <c r="F129" s="3">
        <f t="shared" si="6"/>
        <v>-9.81</v>
      </c>
      <c r="G129" s="3">
        <f t="shared" si="8"/>
        <v>10.000000000000002</v>
      </c>
      <c r="H129" s="3">
        <f t="shared" si="9"/>
        <v>4.8618080756887565</v>
      </c>
      <c r="I129" s="3">
        <f t="shared" si="10"/>
        <v>12.699999999999973</v>
      </c>
      <c r="J129" s="3">
        <f t="shared" si="11"/>
        <v>16.285770756124748</v>
      </c>
    </row>
    <row r="130" spans="4:10" x14ac:dyDescent="0.25">
      <c r="D130" s="2">
        <f t="shared" si="7"/>
        <v>1.2800000000000009</v>
      </c>
      <c r="E130" s="3">
        <f>0</f>
        <v>0</v>
      </c>
      <c r="F130" s="3">
        <f t="shared" ref="F130:F193" si="12">-g</f>
        <v>-9.81</v>
      </c>
      <c r="G130" s="3">
        <f t="shared" si="8"/>
        <v>10.000000000000002</v>
      </c>
      <c r="H130" s="3">
        <f t="shared" si="9"/>
        <v>4.7637080756887569</v>
      </c>
      <c r="I130" s="3">
        <f t="shared" si="10"/>
        <v>12.799999999999972</v>
      </c>
      <c r="J130" s="3">
        <f t="shared" si="11"/>
        <v>16.333898336881635</v>
      </c>
    </row>
    <row r="131" spans="4:10" x14ac:dyDescent="0.25">
      <c r="D131" s="2">
        <f t="shared" ref="D131:D194" si="13">D130+dt</f>
        <v>1.2900000000000009</v>
      </c>
      <c r="E131" s="3">
        <f>0</f>
        <v>0</v>
      </c>
      <c r="F131" s="3">
        <f t="shared" si="12"/>
        <v>-9.81</v>
      </c>
      <c r="G131" s="3">
        <f t="shared" ref="G131:G194" si="14">G130+E130*dt</f>
        <v>10.000000000000002</v>
      </c>
      <c r="H131" s="3">
        <f t="shared" ref="H131:H194" si="15">H130+F130*dt</f>
        <v>4.6656080756887572</v>
      </c>
      <c r="I131" s="3">
        <f t="shared" ref="I131:I194" si="16">I130+G130*dt+0.5*E130*dt*dt</f>
        <v>12.899999999999972</v>
      </c>
      <c r="J131" s="3">
        <f t="shared" ref="J131:J194" si="17">J130+H130*dt+0.5*F130*dt*dt</f>
        <v>16.381044917638523</v>
      </c>
    </row>
    <row r="132" spans="4:10" x14ac:dyDescent="0.25">
      <c r="D132" s="2">
        <f t="shared" si="13"/>
        <v>1.3000000000000009</v>
      </c>
      <c r="E132" s="3">
        <f>0</f>
        <v>0</v>
      </c>
      <c r="F132" s="3">
        <f t="shared" si="12"/>
        <v>-9.81</v>
      </c>
      <c r="G132" s="3">
        <f t="shared" si="14"/>
        <v>10.000000000000002</v>
      </c>
      <c r="H132" s="3">
        <f t="shared" si="15"/>
        <v>4.5675080756887576</v>
      </c>
      <c r="I132" s="3">
        <f t="shared" si="16"/>
        <v>12.999999999999972</v>
      </c>
      <c r="J132" s="3">
        <f t="shared" si="17"/>
        <v>16.427210498395407</v>
      </c>
    </row>
    <row r="133" spans="4:10" x14ac:dyDescent="0.25">
      <c r="D133" s="2">
        <f t="shared" si="13"/>
        <v>1.3100000000000009</v>
      </c>
      <c r="E133" s="3">
        <f>0</f>
        <v>0</v>
      </c>
      <c r="F133" s="3">
        <f t="shared" si="12"/>
        <v>-9.81</v>
      </c>
      <c r="G133" s="3">
        <f t="shared" si="14"/>
        <v>10.000000000000002</v>
      </c>
      <c r="H133" s="3">
        <f t="shared" si="15"/>
        <v>4.469408075688758</v>
      </c>
      <c r="I133" s="3">
        <f t="shared" si="16"/>
        <v>13.099999999999971</v>
      </c>
      <c r="J133" s="3">
        <f t="shared" si="17"/>
        <v>16.472395079152292</v>
      </c>
    </row>
    <row r="134" spans="4:10" x14ac:dyDescent="0.25">
      <c r="D134" s="2">
        <f t="shared" si="13"/>
        <v>1.320000000000001</v>
      </c>
      <c r="E134" s="3">
        <f>0</f>
        <v>0</v>
      </c>
      <c r="F134" s="3">
        <f t="shared" si="12"/>
        <v>-9.81</v>
      </c>
      <c r="G134" s="3">
        <f t="shared" si="14"/>
        <v>10.000000000000002</v>
      </c>
      <c r="H134" s="3">
        <f t="shared" si="15"/>
        <v>4.3713080756887583</v>
      </c>
      <c r="I134" s="3">
        <f t="shared" si="16"/>
        <v>13.199999999999971</v>
      </c>
      <c r="J134" s="3">
        <f t="shared" si="17"/>
        <v>16.516598659909178</v>
      </c>
    </row>
    <row r="135" spans="4:10" x14ac:dyDescent="0.25">
      <c r="D135" s="2">
        <f t="shared" si="13"/>
        <v>1.330000000000001</v>
      </c>
      <c r="E135" s="3">
        <f>0</f>
        <v>0</v>
      </c>
      <c r="F135" s="3">
        <f t="shared" si="12"/>
        <v>-9.81</v>
      </c>
      <c r="G135" s="3">
        <f t="shared" si="14"/>
        <v>10.000000000000002</v>
      </c>
      <c r="H135" s="3">
        <f t="shared" si="15"/>
        <v>4.2732080756887587</v>
      </c>
      <c r="I135" s="3">
        <f t="shared" si="16"/>
        <v>13.299999999999971</v>
      </c>
      <c r="J135" s="3">
        <f t="shared" si="17"/>
        <v>16.559821240666064</v>
      </c>
    </row>
    <row r="136" spans="4:10" x14ac:dyDescent="0.25">
      <c r="D136" s="2">
        <f t="shared" si="13"/>
        <v>1.340000000000001</v>
      </c>
      <c r="E136" s="3">
        <f>0</f>
        <v>0</v>
      </c>
      <c r="F136" s="3">
        <f t="shared" si="12"/>
        <v>-9.81</v>
      </c>
      <c r="G136" s="3">
        <f t="shared" si="14"/>
        <v>10.000000000000002</v>
      </c>
      <c r="H136" s="3">
        <f t="shared" si="15"/>
        <v>4.1751080756887591</v>
      </c>
      <c r="I136" s="3">
        <f t="shared" si="16"/>
        <v>13.39999999999997</v>
      </c>
      <c r="J136" s="3">
        <f t="shared" si="17"/>
        <v>16.602062821422951</v>
      </c>
    </row>
    <row r="137" spans="4:10" x14ac:dyDescent="0.25">
      <c r="D137" s="2">
        <f t="shared" si="13"/>
        <v>1.350000000000001</v>
      </c>
      <c r="E137" s="3">
        <f>0</f>
        <v>0</v>
      </c>
      <c r="F137" s="3">
        <f t="shared" si="12"/>
        <v>-9.81</v>
      </c>
      <c r="G137" s="3">
        <f t="shared" si="14"/>
        <v>10.000000000000002</v>
      </c>
      <c r="H137" s="3">
        <f t="shared" si="15"/>
        <v>4.0770080756887594</v>
      </c>
      <c r="I137" s="3">
        <f t="shared" si="16"/>
        <v>13.49999999999997</v>
      </c>
      <c r="J137" s="3">
        <f t="shared" si="17"/>
        <v>16.643323402179838</v>
      </c>
    </row>
    <row r="138" spans="4:10" x14ac:dyDescent="0.25">
      <c r="D138" s="2">
        <f t="shared" si="13"/>
        <v>1.360000000000001</v>
      </c>
      <c r="E138" s="3">
        <f>0</f>
        <v>0</v>
      </c>
      <c r="F138" s="3">
        <f t="shared" si="12"/>
        <v>-9.81</v>
      </c>
      <c r="G138" s="3">
        <f t="shared" si="14"/>
        <v>10.000000000000002</v>
      </c>
      <c r="H138" s="3">
        <f t="shared" si="15"/>
        <v>3.9789080756887594</v>
      </c>
      <c r="I138" s="3">
        <f t="shared" si="16"/>
        <v>13.599999999999969</v>
      </c>
      <c r="J138" s="3">
        <f t="shared" si="17"/>
        <v>16.683602982936723</v>
      </c>
    </row>
    <row r="139" spans="4:10" x14ac:dyDescent="0.25">
      <c r="D139" s="2">
        <f t="shared" si="13"/>
        <v>1.370000000000001</v>
      </c>
      <c r="E139" s="3">
        <f>0</f>
        <v>0</v>
      </c>
      <c r="F139" s="3">
        <f t="shared" si="12"/>
        <v>-9.81</v>
      </c>
      <c r="G139" s="3">
        <f t="shared" si="14"/>
        <v>10.000000000000002</v>
      </c>
      <c r="H139" s="3">
        <f t="shared" si="15"/>
        <v>3.8808080756887593</v>
      </c>
      <c r="I139" s="3">
        <f t="shared" si="16"/>
        <v>13.699999999999969</v>
      </c>
      <c r="J139" s="3">
        <f t="shared" si="17"/>
        <v>16.722901563693608</v>
      </c>
    </row>
    <row r="140" spans="4:10" x14ac:dyDescent="0.25">
      <c r="D140" s="2">
        <f t="shared" si="13"/>
        <v>1.380000000000001</v>
      </c>
      <c r="E140" s="3">
        <f>0</f>
        <v>0</v>
      </c>
      <c r="F140" s="3">
        <f t="shared" si="12"/>
        <v>-9.81</v>
      </c>
      <c r="G140" s="3">
        <f t="shared" si="14"/>
        <v>10.000000000000002</v>
      </c>
      <c r="H140" s="3">
        <f t="shared" si="15"/>
        <v>3.7827080756887592</v>
      </c>
      <c r="I140" s="3">
        <f t="shared" si="16"/>
        <v>13.799999999999969</v>
      </c>
      <c r="J140" s="3">
        <f t="shared" si="17"/>
        <v>16.761219144450493</v>
      </c>
    </row>
    <row r="141" spans="4:10" x14ac:dyDescent="0.25">
      <c r="D141" s="2">
        <f t="shared" si="13"/>
        <v>1.390000000000001</v>
      </c>
      <c r="E141" s="3">
        <f>0</f>
        <v>0</v>
      </c>
      <c r="F141" s="3">
        <f t="shared" si="12"/>
        <v>-9.81</v>
      </c>
      <c r="G141" s="3">
        <f t="shared" si="14"/>
        <v>10.000000000000002</v>
      </c>
      <c r="H141" s="3">
        <f t="shared" si="15"/>
        <v>3.6846080756887591</v>
      </c>
      <c r="I141" s="3">
        <f t="shared" si="16"/>
        <v>13.899999999999968</v>
      </c>
      <c r="J141" s="3">
        <f t="shared" si="17"/>
        <v>16.798555725207379</v>
      </c>
    </row>
    <row r="142" spans="4:10" x14ac:dyDescent="0.25">
      <c r="D142" s="2">
        <f t="shared" si="13"/>
        <v>1.400000000000001</v>
      </c>
      <c r="E142" s="3">
        <f>0</f>
        <v>0</v>
      </c>
      <c r="F142" s="3">
        <f t="shared" si="12"/>
        <v>-9.81</v>
      </c>
      <c r="G142" s="3">
        <f t="shared" si="14"/>
        <v>10.000000000000002</v>
      </c>
      <c r="H142" s="3">
        <f t="shared" si="15"/>
        <v>3.5865080756887591</v>
      </c>
      <c r="I142" s="3">
        <f t="shared" si="16"/>
        <v>13.999999999999968</v>
      </c>
      <c r="J142" s="3">
        <f t="shared" si="17"/>
        <v>16.834911305964265</v>
      </c>
    </row>
    <row r="143" spans="4:10" x14ac:dyDescent="0.25">
      <c r="D143" s="2">
        <f t="shared" si="13"/>
        <v>1.410000000000001</v>
      </c>
      <c r="E143" s="3">
        <f>0</f>
        <v>0</v>
      </c>
      <c r="F143" s="3">
        <f t="shared" si="12"/>
        <v>-9.81</v>
      </c>
      <c r="G143" s="3">
        <f t="shared" si="14"/>
        <v>10.000000000000002</v>
      </c>
      <c r="H143" s="3">
        <f t="shared" si="15"/>
        <v>3.488408075688759</v>
      </c>
      <c r="I143" s="3">
        <f t="shared" si="16"/>
        <v>14.099999999999968</v>
      </c>
      <c r="J143" s="3">
        <f t="shared" si="17"/>
        <v>16.870285886721152</v>
      </c>
    </row>
    <row r="144" spans="4:10" x14ac:dyDescent="0.25">
      <c r="D144" s="2">
        <f t="shared" si="13"/>
        <v>1.420000000000001</v>
      </c>
      <c r="E144" s="3">
        <f>0</f>
        <v>0</v>
      </c>
      <c r="F144" s="3">
        <f t="shared" si="12"/>
        <v>-9.81</v>
      </c>
      <c r="G144" s="3">
        <f t="shared" si="14"/>
        <v>10.000000000000002</v>
      </c>
      <c r="H144" s="3">
        <f t="shared" si="15"/>
        <v>3.3903080756887589</v>
      </c>
      <c r="I144" s="3">
        <f t="shared" si="16"/>
        <v>14.199999999999967</v>
      </c>
      <c r="J144" s="3">
        <f t="shared" si="17"/>
        <v>16.90467946747804</v>
      </c>
    </row>
    <row r="145" spans="4:10" x14ac:dyDescent="0.25">
      <c r="D145" s="2">
        <f t="shared" si="13"/>
        <v>1.430000000000001</v>
      </c>
      <c r="E145" s="3">
        <f>0</f>
        <v>0</v>
      </c>
      <c r="F145" s="3">
        <f t="shared" si="12"/>
        <v>-9.81</v>
      </c>
      <c r="G145" s="3">
        <f t="shared" si="14"/>
        <v>10.000000000000002</v>
      </c>
      <c r="H145" s="3">
        <f t="shared" si="15"/>
        <v>3.2922080756887588</v>
      </c>
      <c r="I145" s="3">
        <f t="shared" si="16"/>
        <v>14.299999999999967</v>
      </c>
      <c r="J145" s="3">
        <f t="shared" si="17"/>
        <v>16.938092048234925</v>
      </c>
    </row>
    <row r="146" spans="4:10" x14ac:dyDescent="0.25">
      <c r="D146" s="2">
        <f t="shared" si="13"/>
        <v>1.4400000000000011</v>
      </c>
      <c r="E146" s="3">
        <f>0</f>
        <v>0</v>
      </c>
      <c r="F146" s="3">
        <f t="shared" si="12"/>
        <v>-9.81</v>
      </c>
      <c r="G146" s="3">
        <f t="shared" si="14"/>
        <v>10.000000000000002</v>
      </c>
      <c r="H146" s="3">
        <f t="shared" si="15"/>
        <v>3.1941080756887588</v>
      </c>
      <c r="I146" s="3">
        <f t="shared" si="16"/>
        <v>14.399999999999967</v>
      </c>
      <c r="J146" s="3">
        <f t="shared" si="17"/>
        <v>16.97052362899181</v>
      </c>
    </row>
    <row r="147" spans="4:10" x14ac:dyDescent="0.25">
      <c r="D147" s="2">
        <f t="shared" si="13"/>
        <v>1.4500000000000011</v>
      </c>
      <c r="E147" s="3">
        <f>0</f>
        <v>0</v>
      </c>
      <c r="F147" s="3">
        <f t="shared" si="12"/>
        <v>-9.81</v>
      </c>
      <c r="G147" s="3">
        <f t="shared" si="14"/>
        <v>10.000000000000002</v>
      </c>
      <c r="H147" s="3">
        <f t="shared" si="15"/>
        <v>3.0960080756887587</v>
      </c>
      <c r="I147" s="3">
        <f t="shared" si="16"/>
        <v>14.499999999999966</v>
      </c>
      <c r="J147" s="3">
        <f t="shared" si="17"/>
        <v>17.001974209748695</v>
      </c>
    </row>
    <row r="148" spans="4:10" x14ac:dyDescent="0.25">
      <c r="D148" s="2">
        <f t="shared" si="13"/>
        <v>1.4600000000000011</v>
      </c>
      <c r="E148" s="3">
        <f>0</f>
        <v>0</v>
      </c>
      <c r="F148" s="3">
        <f t="shared" si="12"/>
        <v>-9.81</v>
      </c>
      <c r="G148" s="3">
        <f t="shared" si="14"/>
        <v>10.000000000000002</v>
      </c>
      <c r="H148" s="3">
        <f t="shared" si="15"/>
        <v>2.9979080756887586</v>
      </c>
      <c r="I148" s="3">
        <f t="shared" si="16"/>
        <v>14.599999999999966</v>
      </c>
      <c r="J148" s="3">
        <f t="shared" si="17"/>
        <v>17.032443790505582</v>
      </c>
    </row>
    <row r="149" spans="4:10" x14ac:dyDescent="0.25">
      <c r="D149" s="2">
        <f t="shared" si="13"/>
        <v>1.4700000000000011</v>
      </c>
      <c r="E149" s="3">
        <f>0</f>
        <v>0</v>
      </c>
      <c r="F149" s="3">
        <f t="shared" si="12"/>
        <v>-9.81</v>
      </c>
      <c r="G149" s="3">
        <f t="shared" si="14"/>
        <v>10.000000000000002</v>
      </c>
      <c r="H149" s="3">
        <f t="shared" si="15"/>
        <v>2.8998080756887585</v>
      </c>
      <c r="I149" s="3">
        <f t="shared" si="16"/>
        <v>14.699999999999966</v>
      </c>
      <c r="J149" s="3">
        <f t="shared" si="17"/>
        <v>17.061932371262468</v>
      </c>
    </row>
    <row r="150" spans="4:10" x14ac:dyDescent="0.25">
      <c r="D150" s="2">
        <f t="shared" si="13"/>
        <v>1.4800000000000011</v>
      </c>
      <c r="E150" s="3">
        <f>0</f>
        <v>0</v>
      </c>
      <c r="F150" s="3">
        <f t="shared" si="12"/>
        <v>-9.81</v>
      </c>
      <c r="G150" s="3">
        <f t="shared" si="14"/>
        <v>10.000000000000002</v>
      </c>
      <c r="H150" s="3">
        <f t="shared" si="15"/>
        <v>2.8017080756887585</v>
      </c>
      <c r="I150" s="3">
        <f t="shared" si="16"/>
        <v>14.799999999999965</v>
      </c>
      <c r="J150" s="3">
        <f t="shared" si="17"/>
        <v>17.090439952019356</v>
      </c>
    </row>
    <row r="151" spans="4:10" x14ac:dyDescent="0.25">
      <c r="D151" s="2">
        <f t="shared" si="13"/>
        <v>1.4900000000000011</v>
      </c>
      <c r="E151" s="3">
        <f>0</f>
        <v>0</v>
      </c>
      <c r="F151" s="3">
        <f t="shared" si="12"/>
        <v>-9.81</v>
      </c>
      <c r="G151" s="3">
        <f t="shared" si="14"/>
        <v>10.000000000000002</v>
      </c>
      <c r="H151" s="3">
        <f t="shared" si="15"/>
        <v>2.7036080756887584</v>
      </c>
      <c r="I151" s="3">
        <f t="shared" si="16"/>
        <v>14.899999999999965</v>
      </c>
      <c r="J151" s="3">
        <f t="shared" si="17"/>
        <v>17.117966532776244</v>
      </c>
    </row>
    <row r="152" spans="4:10" x14ac:dyDescent="0.25">
      <c r="D152" s="2">
        <f t="shared" si="13"/>
        <v>1.5000000000000011</v>
      </c>
      <c r="E152" s="3">
        <f>0</f>
        <v>0</v>
      </c>
      <c r="F152" s="3">
        <f t="shared" si="12"/>
        <v>-9.81</v>
      </c>
      <c r="G152" s="3">
        <f t="shared" si="14"/>
        <v>10.000000000000002</v>
      </c>
      <c r="H152" s="3">
        <f t="shared" si="15"/>
        <v>2.6055080756887583</v>
      </c>
      <c r="I152" s="3">
        <f t="shared" si="16"/>
        <v>14.999999999999964</v>
      </c>
      <c r="J152" s="3">
        <f t="shared" si="17"/>
        <v>17.144512113533128</v>
      </c>
    </row>
    <row r="153" spans="4:10" x14ac:dyDescent="0.25">
      <c r="D153" s="2">
        <f t="shared" si="13"/>
        <v>1.5100000000000011</v>
      </c>
      <c r="E153" s="3">
        <f>0</f>
        <v>0</v>
      </c>
      <c r="F153" s="3">
        <f t="shared" si="12"/>
        <v>-9.81</v>
      </c>
      <c r="G153" s="3">
        <f t="shared" si="14"/>
        <v>10.000000000000002</v>
      </c>
      <c r="H153" s="3">
        <f t="shared" si="15"/>
        <v>2.5074080756887582</v>
      </c>
      <c r="I153" s="3">
        <f t="shared" si="16"/>
        <v>15.099999999999964</v>
      </c>
      <c r="J153" s="3">
        <f t="shared" si="17"/>
        <v>17.170076694290014</v>
      </c>
    </row>
    <row r="154" spans="4:10" x14ac:dyDescent="0.25">
      <c r="D154" s="2">
        <f t="shared" si="13"/>
        <v>1.5200000000000011</v>
      </c>
      <c r="E154" s="3">
        <f>0</f>
        <v>0</v>
      </c>
      <c r="F154" s="3">
        <f t="shared" si="12"/>
        <v>-9.81</v>
      </c>
      <c r="G154" s="3">
        <f t="shared" si="14"/>
        <v>10.000000000000002</v>
      </c>
      <c r="H154" s="3">
        <f t="shared" si="15"/>
        <v>2.4093080756887582</v>
      </c>
      <c r="I154" s="3">
        <f t="shared" si="16"/>
        <v>15.199999999999964</v>
      </c>
      <c r="J154" s="3">
        <f t="shared" si="17"/>
        <v>17.1946602750469</v>
      </c>
    </row>
    <row r="155" spans="4:10" x14ac:dyDescent="0.25">
      <c r="D155" s="2">
        <f t="shared" si="13"/>
        <v>1.5300000000000011</v>
      </c>
      <c r="E155" s="3">
        <f>0</f>
        <v>0</v>
      </c>
      <c r="F155" s="3">
        <f t="shared" si="12"/>
        <v>-9.81</v>
      </c>
      <c r="G155" s="3">
        <f t="shared" si="14"/>
        <v>10.000000000000002</v>
      </c>
      <c r="H155" s="3">
        <f t="shared" si="15"/>
        <v>2.3112080756887581</v>
      </c>
      <c r="I155" s="3">
        <f t="shared" si="16"/>
        <v>15.299999999999963</v>
      </c>
      <c r="J155" s="3">
        <f t="shared" si="17"/>
        <v>17.218262855803786</v>
      </c>
    </row>
    <row r="156" spans="4:10" x14ac:dyDescent="0.25">
      <c r="D156" s="2">
        <f t="shared" si="13"/>
        <v>1.5400000000000011</v>
      </c>
      <c r="E156" s="3">
        <f>0</f>
        <v>0</v>
      </c>
      <c r="F156" s="3">
        <f t="shared" si="12"/>
        <v>-9.81</v>
      </c>
      <c r="G156" s="3">
        <f t="shared" si="14"/>
        <v>10.000000000000002</v>
      </c>
      <c r="H156" s="3">
        <f t="shared" si="15"/>
        <v>2.213108075688758</v>
      </c>
      <c r="I156" s="3">
        <f t="shared" si="16"/>
        <v>15.399999999999963</v>
      </c>
      <c r="J156" s="3">
        <f t="shared" si="17"/>
        <v>17.240884436560673</v>
      </c>
    </row>
    <row r="157" spans="4:10" x14ac:dyDescent="0.25">
      <c r="D157" s="2">
        <f t="shared" si="13"/>
        <v>1.5500000000000012</v>
      </c>
      <c r="E157" s="3">
        <f>0</f>
        <v>0</v>
      </c>
      <c r="F157" s="3">
        <f t="shared" si="12"/>
        <v>-9.81</v>
      </c>
      <c r="G157" s="3">
        <f t="shared" si="14"/>
        <v>10.000000000000002</v>
      </c>
      <c r="H157" s="3">
        <f t="shared" si="15"/>
        <v>2.1150080756887579</v>
      </c>
      <c r="I157" s="3">
        <f t="shared" si="16"/>
        <v>15.499999999999963</v>
      </c>
      <c r="J157" s="3">
        <f t="shared" si="17"/>
        <v>17.262525017317561</v>
      </c>
    </row>
    <row r="158" spans="4:10" x14ac:dyDescent="0.25">
      <c r="D158" s="2">
        <f t="shared" si="13"/>
        <v>1.5600000000000012</v>
      </c>
      <c r="E158" s="3">
        <f>0</f>
        <v>0</v>
      </c>
      <c r="F158" s="3">
        <f t="shared" si="12"/>
        <v>-9.81</v>
      </c>
      <c r="G158" s="3">
        <f t="shared" si="14"/>
        <v>10.000000000000002</v>
      </c>
      <c r="H158" s="3">
        <f t="shared" si="15"/>
        <v>2.0169080756887579</v>
      </c>
      <c r="I158" s="3">
        <f t="shared" si="16"/>
        <v>15.599999999999962</v>
      </c>
      <c r="J158" s="3">
        <f t="shared" si="17"/>
        <v>17.283184598074445</v>
      </c>
    </row>
    <row r="159" spans="4:10" x14ac:dyDescent="0.25">
      <c r="D159" s="2">
        <f t="shared" si="13"/>
        <v>1.5700000000000012</v>
      </c>
      <c r="E159" s="3">
        <f>0</f>
        <v>0</v>
      </c>
      <c r="F159" s="3">
        <f t="shared" si="12"/>
        <v>-9.81</v>
      </c>
      <c r="G159" s="3">
        <f t="shared" si="14"/>
        <v>10.000000000000002</v>
      </c>
      <c r="H159" s="3">
        <f t="shared" si="15"/>
        <v>1.9188080756887578</v>
      </c>
      <c r="I159" s="3">
        <f t="shared" si="16"/>
        <v>15.699999999999962</v>
      </c>
      <c r="J159" s="3">
        <f t="shared" si="17"/>
        <v>17.302863178831331</v>
      </c>
    </row>
    <row r="160" spans="4:10" x14ac:dyDescent="0.25">
      <c r="D160" s="2">
        <f t="shared" si="13"/>
        <v>1.5800000000000012</v>
      </c>
      <c r="E160" s="3">
        <f>0</f>
        <v>0</v>
      </c>
      <c r="F160" s="3">
        <f t="shared" si="12"/>
        <v>-9.81</v>
      </c>
      <c r="G160" s="3">
        <f t="shared" si="14"/>
        <v>10.000000000000002</v>
      </c>
      <c r="H160" s="3">
        <f t="shared" si="15"/>
        <v>1.8207080756887577</v>
      </c>
      <c r="I160" s="3">
        <f t="shared" si="16"/>
        <v>15.799999999999962</v>
      </c>
      <c r="J160" s="3">
        <f t="shared" si="17"/>
        <v>17.321560759588216</v>
      </c>
    </row>
    <row r="161" spans="4:10" x14ac:dyDescent="0.25">
      <c r="D161" s="2">
        <f t="shared" si="13"/>
        <v>1.5900000000000012</v>
      </c>
      <c r="E161" s="3">
        <f>0</f>
        <v>0</v>
      </c>
      <c r="F161" s="3">
        <f t="shared" si="12"/>
        <v>-9.81</v>
      </c>
      <c r="G161" s="3">
        <f t="shared" si="14"/>
        <v>10.000000000000002</v>
      </c>
      <c r="H161" s="3">
        <f t="shared" si="15"/>
        <v>1.7226080756887576</v>
      </c>
      <c r="I161" s="3">
        <f t="shared" si="16"/>
        <v>15.899999999999961</v>
      </c>
      <c r="J161" s="3">
        <f t="shared" si="17"/>
        <v>17.339277340345102</v>
      </c>
    </row>
    <row r="162" spans="4:10" x14ac:dyDescent="0.25">
      <c r="D162" s="2">
        <f t="shared" si="13"/>
        <v>1.6000000000000012</v>
      </c>
      <c r="E162" s="3">
        <f>0</f>
        <v>0</v>
      </c>
      <c r="F162" s="3">
        <f t="shared" si="12"/>
        <v>-9.81</v>
      </c>
      <c r="G162" s="3">
        <f t="shared" si="14"/>
        <v>10.000000000000002</v>
      </c>
      <c r="H162" s="3">
        <f t="shared" si="15"/>
        <v>1.6245080756887575</v>
      </c>
      <c r="I162" s="3">
        <f t="shared" si="16"/>
        <v>15.999999999999961</v>
      </c>
      <c r="J162" s="3">
        <f t="shared" si="17"/>
        <v>17.356012921101989</v>
      </c>
    </row>
    <row r="163" spans="4:10" x14ac:dyDescent="0.25">
      <c r="D163" s="2">
        <f t="shared" si="13"/>
        <v>1.6100000000000012</v>
      </c>
      <c r="E163" s="3">
        <f>0</f>
        <v>0</v>
      </c>
      <c r="F163" s="3">
        <f t="shared" si="12"/>
        <v>-9.81</v>
      </c>
      <c r="G163" s="3">
        <f t="shared" si="14"/>
        <v>10.000000000000002</v>
      </c>
      <c r="H163" s="3">
        <f t="shared" si="15"/>
        <v>1.5264080756887575</v>
      </c>
      <c r="I163" s="3">
        <f t="shared" si="16"/>
        <v>16.099999999999962</v>
      </c>
      <c r="J163" s="3">
        <f t="shared" si="17"/>
        <v>17.371767501858876</v>
      </c>
    </row>
    <row r="164" spans="4:10" x14ac:dyDescent="0.25">
      <c r="D164" s="2">
        <f t="shared" si="13"/>
        <v>1.6200000000000012</v>
      </c>
      <c r="E164" s="3">
        <f>0</f>
        <v>0</v>
      </c>
      <c r="F164" s="3">
        <f t="shared" si="12"/>
        <v>-9.81</v>
      </c>
      <c r="G164" s="3">
        <f t="shared" si="14"/>
        <v>10.000000000000002</v>
      </c>
      <c r="H164" s="3">
        <f t="shared" si="15"/>
        <v>1.4283080756887574</v>
      </c>
      <c r="I164" s="3">
        <f t="shared" si="16"/>
        <v>16.199999999999964</v>
      </c>
      <c r="J164" s="3">
        <f t="shared" si="17"/>
        <v>17.386541082615764</v>
      </c>
    </row>
    <row r="165" spans="4:10" x14ac:dyDescent="0.25">
      <c r="D165" s="2">
        <f t="shared" si="13"/>
        <v>1.6300000000000012</v>
      </c>
      <c r="E165" s="3">
        <f>0</f>
        <v>0</v>
      </c>
      <c r="F165" s="3">
        <f t="shared" si="12"/>
        <v>-9.81</v>
      </c>
      <c r="G165" s="3">
        <f t="shared" si="14"/>
        <v>10.000000000000002</v>
      </c>
      <c r="H165" s="3">
        <f t="shared" si="15"/>
        <v>1.3302080756887573</v>
      </c>
      <c r="I165" s="3">
        <f t="shared" si="16"/>
        <v>16.299999999999965</v>
      </c>
      <c r="J165" s="3">
        <f t="shared" si="17"/>
        <v>17.400333663372649</v>
      </c>
    </row>
    <row r="166" spans="4:10" x14ac:dyDescent="0.25">
      <c r="D166" s="2">
        <f t="shared" si="13"/>
        <v>1.6400000000000012</v>
      </c>
      <c r="E166" s="3">
        <f>0</f>
        <v>0</v>
      </c>
      <c r="F166" s="3">
        <f t="shared" si="12"/>
        <v>-9.81</v>
      </c>
      <c r="G166" s="3">
        <f t="shared" si="14"/>
        <v>10.000000000000002</v>
      </c>
      <c r="H166" s="3">
        <f t="shared" si="15"/>
        <v>1.2321080756887572</v>
      </c>
      <c r="I166" s="3">
        <f t="shared" si="16"/>
        <v>16.399999999999967</v>
      </c>
      <c r="J166" s="3">
        <f t="shared" si="17"/>
        <v>17.413145244129534</v>
      </c>
    </row>
    <row r="167" spans="4:10" x14ac:dyDescent="0.25">
      <c r="D167" s="2">
        <f t="shared" si="13"/>
        <v>1.6500000000000012</v>
      </c>
      <c r="E167" s="3">
        <f>0</f>
        <v>0</v>
      </c>
      <c r="F167" s="3">
        <f t="shared" si="12"/>
        <v>-9.81</v>
      </c>
      <c r="G167" s="3">
        <f t="shared" si="14"/>
        <v>10.000000000000002</v>
      </c>
      <c r="H167" s="3">
        <f t="shared" si="15"/>
        <v>1.1340080756887572</v>
      </c>
      <c r="I167" s="3">
        <f t="shared" si="16"/>
        <v>16.499999999999968</v>
      </c>
      <c r="J167" s="3">
        <f t="shared" si="17"/>
        <v>17.42497582488642</v>
      </c>
    </row>
    <row r="168" spans="4:10" x14ac:dyDescent="0.25">
      <c r="D168" s="2">
        <f t="shared" si="13"/>
        <v>1.6600000000000013</v>
      </c>
      <c r="E168" s="3">
        <f>0</f>
        <v>0</v>
      </c>
      <c r="F168" s="3">
        <f t="shared" si="12"/>
        <v>-9.81</v>
      </c>
      <c r="G168" s="3">
        <f t="shared" si="14"/>
        <v>10.000000000000002</v>
      </c>
      <c r="H168" s="3">
        <f t="shared" si="15"/>
        <v>1.0359080756887571</v>
      </c>
      <c r="I168" s="3">
        <f t="shared" si="16"/>
        <v>16.599999999999969</v>
      </c>
      <c r="J168" s="3">
        <f t="shared" si="17"/>
        <v>17.435825405643307</v>
      </c>
    </row>
    <row r="169" spans="4:10" x14ac:dyDescent="0.25">
      <c r="D169" s="2">
        <f t="shared" si="13"/>
        <v>1.6700000000000013</v>
      </c>
      <c r="E169" s="3">
        <f>0</f>
        <v>0</v>
      </c>
      <c r="F169" s="3">
        <f t="shared" si="12"/>
        <v>-9.81</v>
      </c>
      <c r="G169" s="3">
        <f t="shared" si="14"/>
        <v>10.000000000000002</v>
      </c>
      <c r="H169" s="3">
        <f t="shared" si="15"/>
        <v>0.93780807568875713</v>
      </c>
      <c r="I169" s="3">
        <f t="shared" si="16"/>
        <v>16.699999999999971</v>
      </c>
      <c r="J169" s="3">
        <f t="shared" si="17"/>
        <v>17.445693986400194</v>
      </c>
    </row>
    <row r="170" spans="4:10" x14ac:dyDescent="0.25">
      <c r="D170" s="2">
        <f t="shared" si="13"/>
        <v>1.6800000000000013</v>
      </c>
      <c r="E170" s="3">
        <f>0</f>
        <v>0</v>
      </c>
      <c r="F170" s="3">
        <f t="shared" si="12"/>
        <v>-9.81</v>
      </c>
      <c r="G170" s="3">
        <f t="shared" si="14"/>
        <v>10.000000000000002</v>
      </c>
      <c r="H170" s="3">
        <f t="shared" si="15"/>
        <v>0.83970807568875716</v>
      </c>
      <c r="I170" s="3">
        <f t="shared" si="16"/>
        <v>16.799999999999972</v>
      </c>
      <c r="J170" s="3">
        <f t="shared" si="17"/>
        <v>17.454581567157081</v>
      </c>
    </row>
    <row r="171" spans="4:10" x14ac:dyDescent="0.25">
      <c r="D171" s="2">
        <f t="shared" si="13"/>
        <v>1.6900000000000013</v>
      </c>
      <c r="E171" s="3">
        <f>0</f>
        <v>0</v>
      </c>
      <c r="F171" s="3">
        <f t="shared" si="12"/>
        <v>-9.81</v>
      </c>
      <c r="G171" s="3">
        <f t="shared" si="14"/>
        <v>10.000000000000002</v>
      </c>
      <c r="H171" s="3">
        <f t="shared" si="15"/>
        <v>0.7416080756887572</v>
      </c>
      <c r="I171" s="3">
        <f t="shared" si="16"/>
        <v>16.899999999999974</v>
      </c>
      <c r="J171" s="3">
        <f t="shared" si="17"/>
        <v>17.462488147913966</v>
      </c>
    </row>
    <row r="172" spans="4:10" x14ac:dyDescent="0.25">
      <c r="D172" s="2">
        <f t="shared" si="13"/>
        <v>1.7000000000000013</v>
      </c>
      <c r="E172" s="3">
        <f>0</f>
        <v>0</v>
      </c>
      <c r="F172" s="3">
        <f t="shared" si="12"/>
        <v>-9.81</v>
      </c>
      <c r="G172" s="3">
        <f t="shared" si="14"/>
        <v>10.000000000000002</v>
      </c>
      <c r="H172" s="3">
        <f t="shared" si="15"/>
        <v>0.64350807568875723</v>
      </c>
      <c r="I172" s="3">
        <f t="shared" si="16"/>
        <v>16.999999999999975</v>
      </c>
      <c r="J172" s="3">
        <f t="shared" si="17"/>
        <v>17.469413728670851</v>
      </c>
    </row>
    <row r="173" spans="4:10" x14ac:dyDescent="0.25">
      <c r="D173" s="2">
        <f t="shared" si="13"/>
        <v>1.7100000000000013</v>
      </c>
      <c r="E173" s="3">
        <f>0</f>
        <v>0</v>
      </c>
      <c r="F173" s="3">
        <f t="shared" si="12"/>
        <v>-9.81</v>
      </c>
      <c r="G173" s="3">
        <f t="shared" si="14"/>
        <v>10.000000000000002</v>
      </c>
      <c r="H173" s="3">
        <f t="shared" si="15"/>
        <v>0.54540807568875727</v>
      </c>
      <c r="I173" s="3">
        <f t="shared" si="16"/>
        <v>17.099999999999977</v>
      </c>
      <c r="J173" s="3">
        <f t="shared" si="17"/>
        <v>17.475358309427737</v>
      </c>
    </row>
    <row r="174" spans="4:10" x14ac:dyDescent="0.25">
      <c r="D174" s="2">
        <f t="shared" si="13"/>
        <v>1.7200000000000013</v>
      </c>
      <c r="E174" s="3">
        <f>0</f>
        <v>0</v>
      </c>
      <c r="F174" s="3">
        <f t="shared" si="12"/>
        <v>-9.81</v>
      </c>
      <c r="G174" s="3">
        <f t="shared" si="14"/>
        <v>10.000000000000002</v>
      </c>
      <c r="H174" s="3">
        <f t="shared" si="15"/>
        <v>0.44730807568875725</v>
      </c>
      <c r="I174" s="3">
        <f t="shared" si="16"/>
        <v>17.199999999999978</v>
      </c>
      <c r="J174" s="3">
        <f t="shared" si="17"/>
        <v>17.480321890184623</v>
      </c>
    </row>
    <row r="175" spans="4:10" x14ac:dyDescent="0.25">
      <c r="D175" s="2">
        <f t="shared" si="13"/>
        <v>1.7300000000000013</v>
      </c>
      <c r="E175" s="3">
        <f>0</f>
        <v>0</v>
      </c>
      <c r="F175" s="3">
        <f t="shared" si="12"/>
        <v>-9.81</v>
      </c>
      <c r="G175" s="3">
        <f t="shared" si="14"/>
        <v>10.000000000000002</v>
      </c>
      <c r="H175" s="3">
        <f t="shared" si="15"/>
        <v>0.34920807568875722</v>
      </c>
      <c r="I175" s="3">
        <f t="shared" si="16"/>
        <v>17.299999999999979</v>
      </c>
      <c r="J175" s="3">
        <f t="shared" si="17"/>
        <v>17.48430447094151</v>
      </c>
    </row>
    <row r="176" spans="4:10" x14ac:dyDescent="0.25">
      <c r="D176" s="2">
        <f t="shared" si="13"/>
        <v>1.7400000000000013</v>
      </c>
      <c r="E176" s="3">
        <f>0</f>
        <v>0</v>
      </c>
      <c r="F176" s="3">
        <f t="shared" si="12"/>
        <v>-9.81</v>
      </c>
      <c r="G176" s="3">
        <f t="shared" si="14"/>
        <v>10.000000000000002</v>
      </c>
      <c r="H176" s="3">
        <f t="shared" si="15"/>
        <v>0.2511080756887572</v>
      </c>
      <c r="I176" s="3">
        <f t="shared" si="16"/>
        <v>17.399999999999981</v>
      </c>
      <c r="J176" s="3">
        <f t="shared" si="17"/>
        <v>17.487306051698397</v>
      </c>
    </row>
    <row r="177" spans="4:10" x14ac:dyDescent="0.25">
      <c r="D177" s="2">
        <f t="shared" si="13"/>
        <v>1.7500000000000013</v>
      </c>
      <c r="E177" s="3">
        <f>0</f>
        <v>0</v>
      </c>
      <c r="F177" s="3">
        <f t="shared" si="12"/>
        <v>-9.81</v>
      </c>
      <c r="G177" s="3">
        <f t="shared" si="14"/>
        <v>10.000000000000002</v>
      </c>
      <c r="H177" s="3">
        <f t="shared" si="15"/>
        <v>0.15300807568875718</v>
      </c>
      <c r="I177" s="3">
        <f t="shared" si="16"/>
        <v>17.499999999999982</v>
      </c>
      <c r="J177" s="3">
        <f t="shared" si="17"/>
        <v>17.489326632455285</v>
      </c>
    </row>
    <row r="178" spans="4:10" x14ac:dyDescent="0.25">
      <c r="D178" s="2">
        <f t="shared" si="13"/>
        <v>1.7600000000000013</v>
      </c>
      <c r="E178" s="3">
        <f>0</f>
        <v>0</v>
      </c>
      <c r="F178" s="3">
        <f t="shared" si="12"/>
        <v>-9.81</v>
      </c>
      <c r="G178" s="3">
        <f t="shared" si="14"/>
        <v>10.000000000000002</v>
      </c>
      <c r="H178" s="3">
        <f t="shared" si="15"/>
        <v>5.4908075688757177E-2</v>
      </c>
      <c r="I178" s="3">
        <f t="shared" si="16"/>
        <v>17.599999999999984</v>
      </c>
      <c r="J178" s="3">
        <f t="shared" si="17"/>
        <v>17.49036621321217</v>
      </c>
    </row>
    <row r="179" spans="4:10" x14ac:dyDescent="0.25">
      <c r="D179" s="2">
        <f t="shared" si="13"/>
        <v>1.7700000000000014</v>
      </c>
      <c r="E179" s="3">
        <f>0</f>
        <v>0</v>
      </c>
      <c r="F179" s="3">
        <f t="shared" si="12"/>
        <v>-9.81</v>
      </c>
      <c r="G179" s="3">
        <f t="shared" si="14"/>
        <v>10.000000000000002</v>
      </c>
      <c r="H179" s="3">
        <f t="shared" si="15"/>
        <v>-4.319192431124283E-2</v>
      </c>
      <c r="I179" s="3">
        <f t="shared" si="16"/>
        <v>17.699999999999985</v>
      </c>
      <c r="J179" s="3">
        <f t="shared" si="17"/>
        <v>17.490424793969055</v>
      </c>
    </row>
    <row r="180" spans="4:10" x14ac:dyDescent="0.25">
      <c r="D180" s="2">
        <f t="shared" si="13"/>
        <v>1.7800000000000014</v>
      </c>
      <c r="E180" s="3">
        <f>0</f>
        <v>0</v>
      </c>
      <c r="F180" s="3">
        <f t="shared" si="12"/>
        <v>-9.81</v>
      </c>
      <c r="G180" s="3">
        <f t="shared" si="14"/>
        <v>10.000000000000002</v>
      </c>
      <c r="H180" s="3">
        <f t="shared" si="15"/>
        <v>-0.14129192431124282</v>
      </c>
      <c r="I180" s="3">
        <f t="shared" si="16"/>
        <v>17.799999999999986</v>
      </c>
      <c r="J180" s="3">
        <f t="shared" si="17"/>
        <v>17.489502374725941</v>
      </c>
    </row>
    <row r="181" spans="4:10" x14ac:dyDescent="0.25">
      <c r="D181" s="2">
        <f t="shared" si="13"/>
        <v>1.7900000000000014</v>
      </c>
      <c r="E181" s="3">
        <f>0</f>
        <v>0</v>
      </c>
      <c r="F181" s="3">
        <f t="shared" si="12"/>
        <v>-9.81</v>
      </c>
      <c r="G181" s="3">
        <f t="shared" si="14"/>
        <v>10.000000000000002</v>
      </c>
      <c r="H181" s="3">
        <f t="shared" si="15"/>
        <v>-0.23939192431124284</v>
      </c>
      <c r="I181" s="3">
        <f t="shared" si="16"/>
        <v>17.899999999999988</v>
      </c>
      <c r="J181" s="3">
        <f t="shared" si="17"/>
        <v>17.487598955482827</v>
      </c>
    </row>
    <row r="182" spans="4:10" x14ac:dyDescent="0.25">
      <c r="D182" s="2">
        <f t="shared" si="13"/>
        <v>1.8000000000000014</v>
      </c>
      <c r="E182" s="3">
        <f>0</f>
        <v>0</v>
      </c>
      <c r="F182" s="3">
        <f t="shared" si="12"/>
        <v>-9.81</v>
      </c>
      <c r="G182" s="3">
        <f t="shared" si="14"/>
        <v>10.000000000000002</v>
      </c>
      <c r="H182" s="3">
        <f t="shared" si="15"/>
        <v>-0.33749192431124286</v>
      </c>
      <c r="I182" s="3">
        <f t="shared" si="16"/>
        <v>17.999999999999989</v>
      </c>
      <c r="J182" s="3">
        <f t="shared" si="17"/>
        <v>17.484714536239714</v>
      </c>
    </row>
    <row r="183" spans="4:10" x14ac:dyDescent="0.25">
      <c r="D183" s="2">
        <f t="shared" si="13"/>
        <v>1.8100000000000014</v>
      </c>
      <c r="E183" s="3">
        <f>0</f>
        <v>0</v>
      </c>
      <c r="F183" s="3">
        <f t="shared" si="12"/>
        <v>-9.81</v>
      </c>
      <c r="G183" s="3">
        <f t="shared" si="14"/>
        <v>10.000000000000002</v>
      </c>
      <c r="H183" s="3">
        <f t="shared" si="15"/>
        <v>-0.43559192431124288</v>
      </c>
      <c r="I183" s="3">
        <f t="shared" si="16"/>
        <v>18.099999999999991</v>
      </c>
      <c r="J183" s="3">
        <f t="shared" si="17"/>
        <v>17.480849116996602</v>
      </c>
    </row>
    <row r="184" spans="4:10" x14ac:dyDescent="0.25">
      <c r="D184" s="2">
        <f t="shared" si="13"/>
        <v>1.8200000000000014</v>
      </c>
      <c r="E184" s="3">
        <f>0</f>
        <v>0</v>
      </c>
      <c r="F184" s="3">
        <f t="shared" si="12"/>
        <v>-9.81</v>
      </c>
      <c r="G184" s="3">
        <f t="shared" si="14"/>
        <v>10.000000000000002</v>
      </c>
      <c r="H184" s="3">
        <f t="shared" si="15"/>
        <v>-0.5336919243112429</v>
      </c>
      <c r="I184" s="3">
        <f t="shared" si="16"/>
        <v>18.199999999999992</v>
      </c>
      <c r="J184" s="3">
        <f t="shared" si="17"/>
        <v>17.476002697753486</v>
      </c>
    </row>
    <row r="185" spans="4:10" x14ac:dyDescent="0.25">
      <c r="D185" s="2">
        <f t="shared" si="13"/>
        <v>1.8300000000000014</v>
      </c>
      <c r="E185" s="3">
        <f>0</f>
        <v>0</v>
      </c>
      <c r="F185" s="3">
        <f t="shared" si="12"/>
        <v>-9.81</v>
      </c>
      <c r="G185" s="3">
        <f t="shared" si="14"/>
        <v>10.000000000000002</v>
      </c>
      <c r="H185" s="3">
        <f t="shared" si="15"/>
        <v>-0.63179192431124287</v>
      </c>
      <c r="I185" s="3">
        <f t="shared" si="16"/>
        <v>18.299999999999994</v>
      </c>
      <c r="J185" s="3">
        <f t="shared" si="17"/>
        <v>17.470175278510371</v>
      </c>
    </row>
    <row r="186" spans="4:10" x14ac:dyDescent="0.25">
      <c r="D186" s="2">
        <f t="shared" si="13"/>
        <v>1.8400000000000014</v>
      </c>
      <c r="E186" s="3">
        <f>0</f>
        <v>0</v>
      </c>
      <c r="F186" s="3">
        <f t="shared" si="12"/>
        <v>-9.81</v>
      </c>
      <c r="G186" s="3">
        <f t="shared" si="14"/>
        <v>10.000000000000002</v>
      </c>
      <c r="H186" s="3">
        <f t="shared" si="15"/>
        <v>-0.72989192431124283</v>
      </c>
      <c r="I186" s="3">
        <f t="shared" si="16"/>
        <v>18.399999999999995</v>
      </c>
      <c r="J186" s="3">
        <f t="shared" si="17"/>
        <v>17.463366859267257</v>
      </c>
    </row>
    <row r="187" spans="4:10" x14ac:dyDescent="0.25">
      <c r="D187" s="2">
        <f t="shared" si="13"/>
        <v>1.8500000000000014</v>
      </c>
      <c r="E187" s="3">
        <f>0</f>
        <v>0</v>
      </c>
      <c r="F187" s="3">
        <f t="shared" si="12"/>
        <v>-9.81</v>
      </c>
      <c r="G187" s="3">
        <f t="shared" si="14"/>
        <v>10.000000000000002</v>
      </c>
      <c r="H187" s="3">
        <f t="shared" si="15"/>
        <v>-0.8279919243112428</v>
      </c>
      <c r="I187" s="3">
        <f t="shared" si="16"/>
        <v>18.499999999999996</v>
      </c>
      <c r="J187" s="3">
        <f t="shared" si="17"/>
        <v>17.455577440024143</v>
      </c>
    </row>
    <row r="188" spans="4:10" x14ac:dyDescent="0.25">
      <c r="D188" s="2">
        <f t="shared" si="13"/>
        <v>1.8600000000000014</v>
      </c>
      <c r="E188" s="3">
        <f>0</f>
        <v>0</v>
      </c>
      <c r="F188" s="3">
        <f t="shared" si="12"/>
        <v>-9.81</v>
      </c>
      <c r="G188" s="3">
        <f t="shared" si="14"/>
        <v>10.000000000000002</v>
      </c>
      <c r="H188" s="3">
        <f t="shared" si="15"/>
        <v>-0.92609192431124276</v>
      </c>
      <c r="I188" s="3">
        <f t="shared" si="16"/>
        <v>18.599999999999998</v>
      </c>
      <c r="J188" s="3">
        <f t="shared" si="17"/>
        <v>17.44680702078103</v>
      </c>
    </row>
    <row r="189" spans="4:10" x14ac:dyDescent="0.25">
      <c r="D189" s="2">
        <f t="shared" si="13"/>
        <v>1.8700000000000014</v>
      </c>
      <c r="E189" s="3">
        <f>0</f>
        <v>0</v>
      </c>
      <c r="F189" s="3">
        <f t="shared" si="12"/>
        <v>-9.81</v>
      </c>
      <c r="G189" s="3">
        <f t="shared" si="14"/>
        <v>10.000000000000002</v>
      </c>
      <c r="H189" s="3">
        <f t="shared" si="15"/>
        <v>-1.0241919243112427</v>
      </c>
      <c r="I189" s="3">
        <f t="shared" si="16"/>
        <v>18.7</v>
      </c>
      <c r="J189" s="3">
        <f t="shared" si="17"/>
        <v>17.437055601537917</v>
      </c>
    </row>
    <row r="190" spans="4:10" x14ac:dyDescent="0.25">
      <c r="D190" s="2">
        <f t="shared" si="13"/>
        <v>1.8800000000000014</v>
      </c>
      <c r="E190" s="3">
        <f>0</f>
        <v>0</v>
      </c>
      <c r="F190" s="3">
        <f t="shared" si="12"/>
        <v>-9.81</v>
      </c>
      <c r="G190" s="3">
        <f t="shared" si="14"/>
        <v>10.000000000000002</v>
      </c>
      <c r="H190" s="3">
        <f t="shared" si="15"/>
        <v>-1.1222919243112428</v>
      </c>
      <c r="I190" s="3">
        <f t="shared" si="16"/>
        <v>18.8</v>
      </c>
      <c r="J190" s="3">
        <f t="shared" si="17"/>
        <v>17.426323182294805</v>
      </c>
    </row>
    <row r="191" spans="4:10" x14ac:dyDescent="0.25">
      <c r="D191" s="2">
        <f t="shared" si="13"/>
        <v>1.8900000000000015</v>
      </c>
      <c r="E191" s="3">
        <f>0</f>
        <v>0</v>
      </c>
      <c r="F191" s="3">
        <f t="shared" si="12"/>
        <v>-9.81</v>
      </c>
      <c r="G191" s="3">
        <f t="shared" si="14"/>
        <v>10.000000000000002</v>
      </c>
      <c r="H191" s="3">
        <f t="shared" si="15"/>
        <v>-1.2203919243112429</v>
      </c>
      <c r="I191" s="3">
        <f t="shared" si="16"/>
        <v>18.900000000000002</v>
      </c>
      <c r="J191" s="3">
        <f t="shared" si="17"/>
        <v>17.41460976305169</v>
      </c>
    </row>
    <row r="192" spans="4:10" x14ac:dyDescent="0.25">
      <c r="D192" s="2">
        <f t="shared" si="13"/>
        <v>1.9000000000000015</v>
      </c>
      <c r="E192" s="3">
        <f>0</f>
        <v>0</v>
      </c>
      <c r="F192" s="3">
        <f t="shared" si="12"/>
        <v>-9.81</v>
      </c>
      <c r="G192" s="3">
        <f t="shared" si="14"/>
        <v>10.000000000000002</v>
      </c>
      <c r="H192" s="3">
        <f t="shared" si="15"/>
        <v>-1.318491924311243</v>
      </c>
      <c r="I192" s="3">
        <f t="shared" si="16"/>
        <v>19.000000000000004</v>
      </c>
      <c r="J192" s="3">
        <f t="shared" si="17"/>
        <v>17.401915343808575</v>
      </c>
    </row>
    <row r="193" spans="4:10" x14ac:dyDescent="0.25">
      <c r="D193" s="2">
        <f t="shared" si="13"/>
        <v>1.9100000000000015</v>
      </c>
      <c r="E193" s="3">
        <f>0</f>
        <v>0</v>
      </c>
      <c r="F193" s="3">
        <f t="shared" si="12"/>
        <v>-9.81</v>
      </c>
      <c r="G193" s="3">
        <f t="shared" si="14"/>
        <v>10.000000000000002</v>
      </c>
      <c r="H193" s="3">
        <f t="shared" si="15"/>
        <v>-1.416591924311243</v>
      </c>
      <c r="I193" s="3">
        <f t="shared" si="16"/>
        <v>19.100000000000005</v>
      </c>
      <c r="J193" s="3">
        <f t="shared" si="17"/>
        <v>17.388239924565461</v>
      </c>
    </row>
    <row r="194" spans="4:10" x14ac:dyDescent="0.25">
      <c r="D194" s="2">
        <f t="shared" si="13"/>
        <v>1.9200000000000015</v>
      </c>
      <c r="E194" s="3">
        <f>0</f>
        <v>0</v>
      </c>
      <c r="F194" s="3">
        <f t="shared" ref="F194:F257" si="18">-g</f>
        <v>-9.81</v>
      </c>
      <c r="G194" s="3">
        <f t="shared" si="14"/>
        <v>10.000000000000002</v>
      </c>
      <c r="H194" s="3">
        <f t="shared" si="15"/>
        <v>-1.5146919243112431</v>
      </c>
      <c r="I194" s="3">
        <f t="shared" si="16"/>
        <v>19.200000000000006</v>
      </c>
      <c r="J194" s="3">
        <f t="shared" si="17"/>
        <v>17.373583505322348</v>
      </c>
    </row>
    <row r="195" spans="4:10" x14ac:dyDescent="0.25">
      <c r="D195" s="2">
        <f t="shared" ref="D195:D258" si="19">D194+dt</f>
        <v>1.9300000000000015</v>
      </c>
      <c r="E195" s="3">
        <f>0</f>
        <v>0</v>
      </c>
      <c r="F195" s="3">
        <f t="shared" si="18"/>
        <v>-9.81</v>
      </c>
      <c r="G195" s="3">
        <f t="shared" ref="G195:G258" si="20">G194+E194*dt</f>
        <v>10.000000000000002</v>
      </c>
      <c r="H195" s="3">
        <f t="shared" ref="H195:H258" si="21">H194+F194*dt</f>
        <v>-1.6127919243112432</v>
      </c>
      <c r="I195" s="3">
        <f t="shared" ref="I195:I258" si="22">I194+G194*dt+0.5*E194*dt*dt</f>
        <v>19.300000000000008</v>
      </c>
      <c r="J195" s="3">
        <f t="shared" ref="J195:J258" si="23">J194+H194*dt+0.5*F194*dt*dt</f>
        <v>17.357946086079235</v>
      </c>
    </row>
    <row r="196" spans="4:10" x14ac:dyDescent="0.25">
      <c r="D196" s="2">
        <f t="shared" si="19"/>
        <v>1.9400000000000015</v>
      </c>
      <c r="E196" s="3">
        <f>0</f>
        <v>0</v>
      </c>
      <c r="F196" s="3">
        <f t="shared" si="18"/>
        <v>-9.81</v>
      </c>
      <c r="G196" s="3">
        <f t="shared" si="20"/>
        <v>10.000000000000002</v>
      </c>
      <c r="H196" s="3">
        <f t="shared" si="21"/>
        <v>-1.7108919243112433</v>
      </c>
      <c r="I196" s="3">
        <f t="shared" si="22"/>
        <v>19.400000000000009</v>
      </c>
      <c r="J196" s="3">
        <f t="shared" si="23"/>
        <v>17.341327666836122</v>
      </c>
    </row>
    <row r="197" spans="4:10" x14ac:dyDescent="0.25">
      <c r="D197" s="2">
        <f t="shared" si="19"/>
        <v>1.9500000000000015</v>
      </c>
      <c r="E197" s="3">
        <f>0</f>
        <v>0</v>
      </c>
      <c r="F197" s="3">
        <f t="shared" si="18"/>
        <v>-9.81</v>
      </c>
      <c r="G197" s="3">
        <f t="shared" si="20"/>
        <v>10.000000000000002</v>
      </c>
      <c r="H197" s="3">
        <f t="shared" si="21"/>
        <v>-1.8089919243112433</v>
      </c>
      <c r="I197" s="3">
        <f t="shared" si="22"/>
        <v>19.500000000000011</v>
      </c>
      <c r="J197" s="3">
        <f t="shared" si="23"/>
        <v>17.323728247593007</v>
      </c>
    </row>
    <row r="198" spans="4:10" x14ac:dyDescent="0.25">
      <c r="D198" s="2">
        <f t="shared" si="19"/>
        <v>1.9600000000000015</v>
      </c>
      <c r="E198" s="3">
        <f>0</f>
        <v>0</v>
      </c>
      <c r="F198" s="3">
        <f t="shared" si="18"/>
        <v>-9.81</v>
      </c>
      <c r="G198" s="3">
        <f t="shared" si="20"/>
        <v>10.000000000000002</v>
      </c>
      <c r="H198" s="3">
        <f t="shared" si="21"/>
        <v>-1.9070919243112434</v>
      </c>
      <c r="I198" s="3">
        <f t="shared" si="22"/>
        <v>19.600000000000012</v>
      </c>
      <c r="J198" s="3">
        <f t="shared" si="23"/>
        <v>17.305147828349892</v>
      </c>
    </row>
    <row r="199" spans="4:10" x14ac:dyDescent="0.25">
      <c r="D199" s="2">
        <f t="shared" si="19"/>
        <v>1.9700000000000015</v>
      </c>
      <c r="E199" s="3">
        <f>0</f>
        <v>0</v>
      </c>
      <c r="F199" s="3">
        <f t="shared" si="18"/>
        <v>-9.81</v>
      </c>
      <c r="G199" s="3">
        <f t="shared" si="20"/>
        <v>10.000000000000002</v>
      </c>
      <c r="H199" s="3">
        <f t="shared" si="21"/>
        <v>-2.0051919243112435</v>
      </c>
      <c r="I199" s="3">
        <f t="shared" si="22"/>
        <v>19.700000000000014</v>
      </c>
      <c r="J199" s="3">
        <f t="shared" si="23"/>
        <v>17.285586409106777</v>
      </c>
    </row>
    <row r="200" spans="4:10" x14ac:dyDescent="0.25">
      <c r="D200" s="2">
        <f t="shared" si="19"/>
        <v>1.9800000000000015</v>
      </c>
      <c r="E200" s="3">
        <f>0</f>
        <v>0</v>
      </c>
      <c r="F200" s="3">
        <f t="shared" si="18"/>
        <v>-9.81</v>
      </c>
      <c r="G200" s="3">
        <f t="shared" si="20"/>
        <v>10.000000000000002</v>
      </c>
      <c r="H200" s="3">
        <f t="shared" si="21"/>
        <v>-2.1032919243112436</v>
      </c>
      <c r="I200" s="3">
        <f t="shared" si="22"/>
        <v>19.800000000000015</v>
      </c>
      <c r="J200" s="3">
        <f t="shared" si="23"/>
        <v>17.265043989863663</v>
      </c>
    </row>
    <row r="201" spans="4:10" x14ac:dyDescent="0.25">
      <c r="D201" s="2">
        <f t="shared" si="19"/>
        <v>1.9900000000000015</v>
      </c>
      <c r="E201" s="3">
        <f>0</f>
        <v>0</v>
      </c>
      <c r="F201" s="3">
        <f t="shared" si="18"/>
        <v>-9.81</v>
      </c>
      <c r="G201" s="3">
        <f t="shared" si="20"/>
        <v>10.000000000000002</v>
      </c>
      <c r="H201" s="3">
        <f t="shared" si="21"/>
        <v>-2.2013919243112436</v>
      </c>
      <c r="I201" s="3">
        <f t="shared" si="22"/>
        <v>19.900000000000016</v>
      </c>
      <c r="J201" s="3">
        <f t="shared" si="23"/>
        <v>17.24352057062055</v>
      </c>
    </row>
    <row r="202" spans="4:10" x14ac:dyDescent="0.25">
      <c r="D202" s="2">
        <f t="shared" si="19"/>
        <v>2.0000000000000013</v>
      </c>
      <c r="E202" s="3">
        <f>0</f>
        <v>0</v>
      </c>
      <c r="F202" s="3">
        <f t="shared" si="18"/>
        <v>-9.81</v>
      </c>
      <c r="G202" s="3">
        <f t="shared" si="20"/>
        <v>10.000000000000002</v>
      </c>
      <c r="H202" s="3">
        <f t="shared" si="21"/>
        <v>-2.2994919243112437</v>
      </c>
      <c r="I202" s="3">
        <f t="shared" si="22"/>
        <v>20.000000000000018</v>
      </c>
      <c r="J202" s="3">
        <f t="shared" si="23"/>
        <v>17.221016151377437</v>
      </c>
    </row>
    <row r="203" spans="4:10" x14ac:dyDescent="0.25">
      <c r="D203" s="2">
        <f t="shared" si="19"/>
        <v>2.0100000000000011</v>
      </c>
      <c r="E203" s="3">
        <f>0</f>
        <v>0</v>
      </c>
      <c r="F203" s="3">
        <f t="shared" si="18"/>
        <v>-9.81</v>
      </c>
      <c r="G203" s="3">
        <f t="shared" si="20"/>
        <v>10.000000000000002</v>
      </c>
      <c r="H203" s="3">
        <f t="shared" si="21"/>
        <v>-2.3975919243112438</v>
      </c>
      <c r="I203" s="3">
        <f t="shared" si="22"/>
        <v>20.100000000000019</v>
      </c>
      <c r="J203" s="3">
        <f t="shared" si="23"/>
        <v>17.197530732134325</v>
      </c>
    </row>
    <row r="204" spans="4:10" x14ac:dyDescent="0.25">
      <c r="D204" s="2">
        <f t="shared" si="19"/>
        <v>2.0200000000000009</v>
      </c>
      <c r="E204" s="3">
        <f>0</f>
        <v>0</v>
      </c>
      <c r="F204" s="3">
        <f t="shared" si="18"/>
        <v>-9.81</v>
      </c>
      <c r="G204" s="3">
        <f t="shared" si="20"/>
        <v>10.000000000000002</v>
      </c>
      <c r="H204" s="3">
        <f t="shared" si="21"/>
        <v>-2.4956919243112439</v>
      </c>
      <c r="I204" s="3">
        <f t="shared" si="22"/>
        <v>20.200000000000021</v>
      </c>
      <c r="J204" s="3">
        <f t="shared" si="23"/>
        <v>17.17306431289121</v>
      </c>
    </row>
    <row r="205" spans="4:10" x14ac:dyDescent="0.25">
      <c r="D205" s="2">
        <f t="shared" si="19"/>
        <v>2.0300000000000007</v>
      </c>
      <c r="E205" s="3">
        <f>0</f>
        <v>0</v>
      </c>
      <c r="F205" s="3">
        <f t="shared" si="18"/>
        <v>-9.81</v>
      </c>
      <c r="G205" s="3">
        <f t="shared" si="20"/>
        <v>10.000000000000002</v>
      </c>
      <c r="H205" s="3">
        <f t="shared" si="21"/>
        <v>-2.5937919243112439</v>
      </c>
      <c r="I205" s="3">
        <f t="shared" si="22"/>
        <v>20.300000000000022</v>
      </c>
      <c r="J205" s="3">
        <f t="shared" si="23"/>
        <v>17.147616893648095</v>
      </c>
    </row>
    <row r="206" spans="4:10" x14ac:dyDescent="0.25">
      <c r="D206" s="2">
        <f t="shared" si="19"/>
        <v>2.0400000000000005</v>
      </c>
      <c r="E206" s="3">
        <f>0</f>
        <v>0</v>
      </c>
      <c r="F206" s="3">
        <f t="shared" si="18"/>
        <v>-9.81</v>
      </c>
      <c r="G206" s="3">
        <f t="shared" si="20"/>
        <v>10.000000000000002</v>
      </c>
      <c r="H206" s="3">
        <f t="shared" si="21"/>
        <v>-2.691891924311244</v>
      </c>
      <c r="I206" s="3">
        <f t="shared" si="22"/>
        <v>20.400000000000023</v>
      </c>
      <c r="J206" s="3">
        <f t="shared" si="23"/>
        <v>17.121188474404981</v>
      </c>
    </row>
    <row r="207" spans="4:10" x14ac:dyDescent="0.25">
      <c r="D207" s="2">
        <f t="shared" si="19"/>
        <v>2.0500000000000003</v>
      </c>
      <c r="E207" s="3">
        <f>0</f>
        <v>0</v>
      </c>
      <c r="F207" s="3">
        <f t="shared" si="18"/>
        <v>-9.81</v>
      </c>
      <c r="G207" s="3">
        <f t="shared" si="20"/>
        <v>10.000000000000002</v>
      </c>
      <c r="H207" s="3">
        <f t="shared" si="21"/>
        <v>-2.7899919243112441</v>
      </c>
      <c r="I207" s="3">
        <f t="shared" si="22"/>
        <v>20.500000000000025</v>
      </c>
      <c r="J207" s="3">
        <f t="shared" si="23"/>
        <v>17.093779055161868</v>
      </c>
    </row>
    <row r="208" spans="4:10" x14ac:dyDescent="0.25">
      <c r="D208" s="2">
        <f t="shared" si="19"/>
        <v>2.06</v>
      </c>
      <c r="E208" s="3">
        <f>0</f>
        <v>0</v>
      </c>
      <c r="F208" s="3">
        <f t="shared" si="18"/>
        <v>-9.81</v>
      </c>
      <c r="G208" s="3">
        <f t="shared" si="20"/>
        <v>10.000000000000002</v>
      </c>
      <c r="H208" s="3">
        <f t="shared" si="21"/>
        <v>-2.8880919243112442</v>
      </c>
      <c r="I208" s="3">
        <f t="shared" si="22"/>
        <v>20.600000000000026</v>
      </c>
      <c r="J208" s="3">
        <f t="shared" si="23"/>
        <v>17.065388635918755</v>
      </c>
    </row>
    <row r="209" spans="4:10" x14ac:dyDescent="0.25">
      <c r="D209" s="2">
        <f t="shared" si="19"/>
        <v>2.0699999999999998</v>
      </c>
      <c r="E209" s="3">
        <f>0</f>
        <v>0</v>
      </c>
      <c r="F209" s="3">
        <f t="shared" si="18"/>
        <v>-9.81</v>
      </c>
      <c r="G209" s="3">
        <f t="shared" si="20"/>
        <v>10.000000000000002</v>
      </c>
      <c r="H209" s="3">
        <f t="shared" si="21"/>
        <v>-2.9861919243112443</v>
      </c>
      <c r="I209" s="3">
        <f t="shared" si="22"/>
        <v>20.700000000000028</v>
      </c>
      <c r="J209" s="3">
        <f t="shared" si="23"/>
        <v>17.036017216675642</v>
      </c>
    </row>
    <row r="210" spans="4:10" x14ac:dyDescent="0.25">
      <c r="D210" s="2">
        <f t="shared" si="19"/>
        <v>2.0799999999999996</v>
      </c>
      <c r="E210" s="3">
        <f>0</f>
        <v>0</v>
      </c>
      <c r="F210" s="3">
        <f t="shared" si="18"/>
        <v>-9.81</v>
      </c>
      <c r="G210" s="3">
        <f t="shared" si="20"/>
        <v>10.000000000000002</v>
      </c>
      <c r="H210" s="3">
        <f t="shared" si="21"/>
        <v>-3.0842919243112443</v>
      </c>
      <c r="I210" s="3">
        <f t="shared" si="22"/>
        <v>20.800000000000029</v>
      </c>
      <c r="J210" s="3">
        <f t="shared" si="23"/>
        <v>17.005664797432527</v>
      </c>
    </row>
    <row r="211" spans="4:10" x14ac:dyDescent="0.25">
      <c r="D211" s="2">
        <f t="shared" si="19"/>
        <v>2.0899999999999994</v>
      </c>
      <c r="E211" s="3">
        <f>0</f>
        <v>0</v>
      </c>
      <c r="F211" s="3">
        <f t="shared" si="18"/>
        <v>-9.81</v>
      </c>
      <c r="G211" s="3">
        <f t="shared" si="20"/>
        <v>10.000000000000002</v>
      </c>
      <c r="H211" s="3">
        <f t="shared" si="21"/>
        <v>-3.1823919243112444</v>
      </c>
      <c r="I211" s="3">
        <f t="shared" si="22"/>
        <v>20.900000000000031</v>
      </c>
      <c r="J211" s="3">
        <f t="shared" si="23"/>
        <v>16.974331378189412</v>
      </c>
    </row>
    <row r="212" spans="4:10" x14ac:dyDescent="0.25">
      <c r="D212" s="2">
        <f t="shared" si="19"/>
        <v>2.0999999999999992</v>
      </c>
      <c r="E212" s="3">
        <f>0</f>
        <v>0</v>
      </c>
      <c r="F212" s="3">
        <f t="shared" si="18"/>
        <v>-9.81</v>
      </c>
      <c r="G212" s="3">
        <f t="shared" si="20"/>
        <v>10.000000000000002</v>
      </c>
      <c r="H212" s="3">
        <f t="shared" si="21"/>
        <v>-3.2804919243112445</v>
      </c>
      <c r="I212" s="3">
        <f t="shared" si="22"/>
        <v>21.000000000000032</v>
      </c>
      <c r="J212" s="3">
        <f t="shared" si="23"/>
        <v>16.942016958946297</v>
      </c>
    </row>
    <row r="213" spans="4:10" x14ac:dyDescent="0.25">
      <c r="D213" s="2">
        <f t="shared" si="19"/>
        <v>2.109999999999999</v>
      </c>
      <c r="E213" s="3">
        <f>0</f>
        <v>0</v>
      </c>
      <c r="F213" s="3">
        <f t="shared" si="18"/>
        <v>-9.81</v>
      </c>
      <c r="G213" s="3">
        <f t="shared" si="20"/>
        <v>10.000000000000002</v>
      </c>
      <c r="H213" s="3">
        <f t="shared" si="21"/>
        <v>-3.3785919243112446</v>
      </c>
      <c r="I213" s="3">
        <f t="shared" si="22"/>
        <v>21.100000000000033</v>
      </c>
      <c r="J213" s="3">
        <f t="shared" si="23"/>
        <v>16.908721539703183</v>
      </c>
    </row>
    <row r="214" spans="4:10" x14ac:dyDescent="0.25">
      <c r="D214" s="2">
        <f t="shared" si="19"/>
        <v>2.1199999999999988</v>
      </c>
      <c r="E214" s="3">
        <f>0</f>
        <v>0</v>
      </c>
      <c r="F214" s="3">
        <f t="shared" si="18"/>
        <v>-9.81</v>
      </c>
      <c r="G214" s="3">
        <f t="shared" si="20"/>
        <v>10.000000000000002</v>
      </c>
      <c r="H214" s="3">
        <f t="shared" si="21"/>
        <v>-3.4766919243112446</v>
      </c>
      <c r="I214" s="3">
        <f t="shared" si="22"/>
        <v>21.200000000000035</v>
      </c>
      <c r="J214" s="3">
        <f t="shared" si="23"/>
        <v>16.87444512046007</v>
      </c>
    </row>
    <row r="215" spans="4:10" x14ac:dyDescent="0.25">
      <c r="D215" s="2">
        <f t="shared" si="19"/>
        <v>2.1299999999999986</v>
      </c>
      <c r="E215" s="3">
        <f>0</f>
        <v>0</v>
      </c>
      <c r="F215" s="3">
        <f t="shared" si="18"/>
        <v>-9.81</v>
      </c>
      <c r="G215" s="3">
        <f t="shared" si="20"/>
        <v>10.000000000000002</v>
      </c>
      <c r="H215" s="3">
        <f t="shared" si="21"/>
        <v>-3.5747919243112447</v>
      </c>
      <c r="I215" s="3">
        <f t="shared" si="22"/>
        <v>21.300000000000036</v>
      </c>
      <c r="J215" s="3">
        <f t="shared" si="23"/>
        <v>16.839187701216957</v>
      </c>
    </row>
    <row r="216" spans="4:10" x14ac:dyDescent="0.25">
      <c r="D216" s="2">
        <f t="shared" si="19"/>
        <v>2.1399999999999983</v>
      </c>
      <c r="E216" s="3">
        <f>0</f>
        <v>0</v>
      </c>
      <c r="F216" s="3">
        <f t="shared" si="18"/>
        <v>-9.81</v>
      </c>
      <c r="G216" s="3">
        <f t="shared" si="20"/>
        <v>10.000000000000002</v>
      </c>
      <c r="H216" s="3">
        <f t="shared" si="21"/>
        <v>-3.6728919243112448</v>
      </c>
      <c r="I216" s="3">
        <f t="shared" si="22"/>
        <v>21.400000000000038</v>
      </c>
      <c r="J216" s="3">
        <f t="shared" si="23"/>
        <v>16.802949281973845</v>
      </c>
    </row>
    <row r="217" spans="4:10" x14ac:dyDescent="0.25">
      <c r="D217" s="2">
        <f t="shared" si="19"/>
        <v>2.1499999999999981</v>
      </c>
      <c r="E217" s="3">
        <f>0</f>
        <v>0</v>
      </c>
      <c r="F217" s="3">
        <f t="shared" si="18"/>
        <v>-9.81</v>
      </c>
      <c r="G217" s="3">
        <f t="shared" si="20"/>
        <v>10.000000000000002</v>
      </c>
      <c r="H217" s="3">
        <f t="shared" si="21"/>
        <v>-3.7709919243112449</v>
      </c>
      <c r="I217" s="3">
        <f t="shared" si="22"/>
        <v>21.500000000000039</v>
      </c>
      <c r="J217" s="3">
        <f t="shared" si="23"/>
        <v>16.76572986273073</v>
      </c>
    </row>
    <row r="218" spans="4:10" x14ac:dyDescent="0.25">
      <c r="D218" s="2">
        <f t="shared" si="19"/>
        <v>2.1599999999999979</v>
      </c>
      <c r="E218" s="3">
        <f>0</f>
        <v>0</v>
      </c>
      <c r="F218" s="3">
        <f t="shared" si="18"/>
        <v>-9.81</v>
      </c>
      <c r="G218" s="3">
        <f t="shared" si="20"/>
        <v>10.000000000000002</v>
      </c>
      <c r="H218" s="3">
        <f t="shared" si="21"/>
        <v>-3.8690919243112449</v>
      </c>
      <c r="I218" s="3">
        <f t="shared" si="22"/>
        <v>21.600000000000041</v>
      </c>
      <c r="J218" s="3">
        <f t="shared" si="23"/>
        <v>16.727529443487615</v>
      </c>
    </row>
    <row r="219" spans="4:10" x14ac:dyDescent="0.25">
      <c r="D219" s="2">
        <f t="shared" si="19"/>
        <v>2.1699999999999977</v>
      </c>
      <c r="E219" s="3">
        <f>0</f>
        <v>0</v>
      </c>
      <c r="F219" s="3">
        <f t="shared" si="18"/>
        <v>-9.81</v>
      </c>
      <c r="G219" s="3">
        <f t="shared" si="20"/>
        <v>10.000000000000002</v>
      </c>
      <c r="H219" s="3">
        <f t="shared" si="21"/>
        <v>-3.967191924311245</v>
      </c>
      <c r="I219" s="3">
        <f t="shared" si="22"/>
        <v>21.700000000000042</v>
      </c>
      <c r="J219" s="3">
        <f t="shared" si="23"/>
        <v>16.688348024244501</v>
      </c>
    </row>
    <row r="220" spans="4:10" x14ac:dyDescent="0.25">
      <c r="D220" s="2">
        <f t="shared" si="19"/>
        <v>2.1799999999999975</v>
      </c>
      <c r="E220" s="3">
        <f>0</f>
        <v>0</v>
      </c>
      <c r="F220" s="3">
        <f t="shared" si="18"/>
        <v>-9.81</v>
      </c>
      <c r="G220" s="3">
        <f t="shared" si="20"/>
        <v>10.000000000000002</v>
      </c>
      <c r="H220" s="3">
        <f t="shared" si="21"/>
        <v>-4.0652919243112446</v>
      </c>
      <c r="I220" s="3">
        <f t="shared" si="22"/>
        <v>21.800000000000043</v>
      </c>
      <c r="J220" s="3">
        <f t="shared" si="23"/>
        <v>16.648185605001387</v>
      </c>
    </row>
    <row r="221" spans="4:10" x14ac:dyDescent="0.25">
      <c r="D221" s="2">
        <f t="shared" si="19"/>
        <v>2.1899999999999973</v>
      </c>
      <c r="E221" s="3">
        <f>0</f>
        <v>0</v>
      </c>
      <c r="F221" s="3">
        <f t="shared" si="18"/>
        <v>-9.81</v>
      </c>
      <c r="G221" s="3">
        <f t="shared" si="20"/>
        <v>10.000000000000002</v>
      </c>
      <c r="H221" s="3">
        <f t="shared" si="21"/>
        <v>-4.1633919243112443</v>
      </c>
      <c r="I221" s="3">
        <f t="shared" si="22"/>
        <v>21.900000000000045</v>
      </c>
      <c r="J221" s="3">
        <f t="shared" si="23"/>
        <v>16.607042185758274</v>
      </c>
    </row>
    <row r="222" spans="4:10" x14ac:dyDescent="0.25">
      <c r="D222" s="2">
        <f t="shared" si="19"/>
        <v>2.1999999999999971</v>
      </c>
      <c r="E222" s="3">
        <f>0</f>
        <v>0</v>
      </c>
      <c r="F222" s="3">
        <f t="shared" si="18"/>
        <v>-9.81</v>
      </c>
      <c r="G222" s="3">
        <f t="shared" si="20"/>
        <v>10.000000000000002</v>
      </c>
      <c r="H222" s="3">
        <f t="shared" si="21"/>
        <v>-4.2614919243112439</v>
      </c>
      <c r="I222" s="3">
        <f t="shared" si="22"/>
        <v>22.000000000000046</v>
      </c>
      <c r="J222" s="3">
        <f t="shared" si="23"/>
        <v>16.564917766515162</v>
      </c>
    </row>
    <row r="223" spans="4:10" x14ac:dyDescent="0.25">
      <c r="D223" s="2">
        <f t="shared" si="19"/>
        <v>2.2099999999999969</v>
      </c>
      <c r="E223" s="3">
        <f>0</f>
        <v>0</v>
      </c>
      <c r="F223" s="3">
        <f t="shared" si="18"/>
        <v>-9.81</v>
      </c>
      <c r="G223" s="3">
        <f t="shared" si="20"/>
        <v>10.000000000000002</v>
      </c>
      <c r="H223" s="3">
        <f t="shared" si="21"/>
        <v>-4.3595919243112435</v>
      </c>
      <c r="I223" s="3">
        <f t="shared" si="22"/>
        <v>22.100000000000048</v>
      </c>
      <c r="J223" s="3">
        <f t="shared" si="23"/>
        <v>16.521812347272046</v>
      </c>
    </row>
    <row r="224" spans="4:10" x14ac:dyDescent="0.25">
      <c r="D224" s="2">
        <f t="shared" si="19"/>
        <v>2.2199999999999966</v>
      </c>
      <c r="E224" s="3">
        <f>0</f>
        <v>0</v>
      </c>
      <c r="F224" s="3">
        <f t="shared" si="18"/>
        <v>-9.81</v>
      </c>
      <c r="G224" s="3">
        <f t="shared" si="20"/>
        <v>10.000000000000002</v>
      </c>
      <c r="H224" s="3">
        <f t="shared" si="21"/>
        <v>-4.4576919243112432</v>
      </c>
      <c r="I224" s="3">
        <f t="shared" si="22"/>
        <v>22.200000000000049</v>
      </c>
      <c r="J224" s="3">
        <f t="shared" si="23"/>
        <v>16.477725928028931</v>
      </c>
    </row>
    <row r="225" spans="4:10" x14ac:dyDescent="0.25">
      <c r="D225" s="2">
        <f t="shared" si="19"/>
        <v>2.2299999999999964</v>
      </c>
      <c r="E225" s="3">
        <f>0</f>
        <v>0</v>
      </c>
      <c r="F225" s="3">
        <f t="shared" si="18"/>
        <v>-9.81</v>
      </c>
      <c r="G225" s="3">
        <f t="shared" si="20"/>
        <v>10.000000000000002</v>
      </c>
      <c r="H225" s="3">
        <f t="shared" si="21"/>
        <v>-4.5557919243112428</v>
      </c>
      <c r="I225" s="3">
        <f t="shared" si="22"/>
        <v>22.30000000000005</v>
      </c>
      <c r="J225" s="3">
        <f t="shared" si="23"/>
        <v>16.432658508785817</v>
      </c>
    </row>
    <row r="226" spans="4:10" x14ac:dyDescent="0.25">
      <c r="D226" s="2">
        <f t="shared" si="19"/>
        <v>2.2399999999999962</v>
      </c>
      <c r="E226" s="3">
        <f>0</f>
        <v>0</v>
      </c>
      <c r="F226" s="3">
        <f t="shared" si="18"/>
        <v>-9.81</v>
      </c>
      <c r="G226" s="3">
        <f t="shared" si="20"/>
        <v>10.000000000000002</v>
      </c>
      <c r="H226" s="3">
        <f t="shared" si="21"/>
        <v>-4.6538919243112424</v>
      </c>
      <c r="I226" s="3">
        <f t="shared" si="22"/>
        <v>22.400000000000052</v>
      </c>
      <c r="J226" s="3">
        <f t="shared" si="23"/>
        <v>16.386610089542703</v>
      </c>
    </row>
    <row r="227" spans="4:10" x14ac:dyDescent="0.25">
      <c r="D227" s="2">
        <f t="shared" si="19"/>
        <v>2.249999999999996</v>
      </c>
      <c r="E227" s="3">
        <f>0</f>
        <v>0</v>
      </c>
      <c r="F227" s="3">
        <f t="shared" si="18"/>
        <v>-9.81</v>
      </c>
      <c r="G227" s="3">
        <f t="shared" si="20"/>
        <v>10.000000000000002</v>
      </c>
      <c r="H227" s="3">
        <f t="shared" si="21"/>
        <v>-4.7519919243112421</v>
      </c>
      <c r="I227" s="3">
        <f t="shared" si="22"/>
        <v>22.500000000000053</v>
      </c>
      <c r="J227" s="3">
        <f t="shared" si="23"/>
        <v>16.33958067029959</v>
      </c>
    </row>
    <row r="228" spans="4:10" x14ac:dyDescent="0.25">
      <c r="D228" s="2">
        <f t="shared" si="19"/>
        <v>2.2599999999999958</v>
      </c>
      <c r="E228" s="3">
        <f>0</f>
        <v>0</v>
      </c>
      <c r="F228" s="3">
        <f t="shared" si="18"/>
        <v>-9.81</v>
      </c>
      <c r="G228" s="3">
        <f t="shared" si="20"/>
        <v>10.000000000000002</v>
      </c>
      <c r="H228" s="3">
        <f t="shared" si="21"/>
        <v>-4.8500919243112417</v>
      </c>
      <c r="I228" s="3">
        <f t="shared" si="22"/>
        <v>22.600000000000055</v>
      </c>
      <c r="J228" s="3">
        <f t="shared" si="23"/>
        <v>16.291570251056477</v>
      </c>
    </row>
    <row r="229" spans="4:10" x14ac:dyDescent="0.25">
      <c r="D229" s="2">
        <f t="shared" si="19"/>
        <v>2.2699999999999956</v>
      </c>
      <c r="E229" s="3">
        <f>0</f>
        <v>0</v>
      </c>
      <c r="F229" s="3">
        <f t="shared" si="18"/>
        <v>-9.81</v>
      </c>
      <c r="G229" s="3">
        <f t="shared" si="20"/>
        <v>10.000000000000002</v>
      </c>
      <c r="H229" s="3">
        <f t="shared" si="21"/>
        <v>-4.9481919243112413</v>
      </c>
      <c r="I229" s="3">
        <f t="shared" si="22"/>
        <v>22.700000000000056</v>
      </c>
      <c r="J229" s="3">
        <f t="shared" si="23"/>
        <v>16.242578831813365</v>
      </c>
    </row>
    <row r="230" spans="4:10" x14ac:dyDescent="0.25">
      <c r="D230" s="2">
        <f t="shared" si="19"/>
        <v>2.2799999999999954</v>
      </c>
      <c r="E230" s="3">
        <f>0</f>
        <v>0</v>
      </c>
      <c r="F230" s="3">
        <f t="shared" si="18"/>
        <v>-9.81</v>
      </c>
      <c r="G230" s="3">
        <f t="shared" si="20"/>
        <v>10.000000000000002</v>
      </c>
      <c r="H230" s="3">
        <f t="shared" si="21"/>
        <v>-5.046291924311241</v>
      </c>
      <c r="I230" s="3">
        <f t="shared" si="22"/>
        <v>22.800000000000058</v>
      </c>
      <c r="J230" s="3">
        <f t="shared" si="23"/>
        <v>16.19260641257025</v>
      </c>
    </row>
    <row r="231" spans="4:10" x14ac:dyDescent="0.25">
      <c r="D231" s="2">
        <f t="shared" si="19"/>
        <v>2.2899999999999952</v>
      </c>
      <c r="E231" s="3">
        <f>0</f>
        <v>0</v>
      </c>
      <c r="F231" s="3">
        <f t="shared" si="18"/>
        <v>-9.81</v>
      </c>
      <c r="G231" s="3">
        <f t="shared" si="20"/>
        <v>10.000000000000002</v>
      </c>
      <c r="H231" s="3">
        <f t="shared" si="21"/>
        <v>-5.1443919243112406</v>
      </c>
      <c r="I231" s="3">
        <f t="shared" si="22"/>
        <v>22.900000000000059</v>
      </c>
      <c r="J231" s="3">
        <f t="shared" si="23"/>
        <v>16.141652993327135</v>
      </c>
    </row>
    <row r="232" spans="4:10" x14ac:dyDescent="0.25">
      <c r="D232" s="2">
        <f t="shared" si="19"/>
        <v>2.2999999999999949</v>
      </c>
      <c r="E232" s="3">
        <f>0</f>
        <v>0</v>
      </c>
      <c r="F232" s="3">
        <f t="shared" si="18"/>
        <v>-9.81</v>
      </c>
      <c r="G232" s="3">
        <f t="shared" si="20"/>
        <v>10.000000000000002</v>
      </c>
      <c r="H232" s="3">
        <f t="shared" si="21"/>
        <v>-5.2424919243112402</v>
      </c>
      <c r="I232" s="3">
        <f t="shared" si="22"/>
        <v>23.00000000000006</v>
      </c>
      <c r="J232" s="3">
        <f t="shared" si="23"/>
        <v>16.089718574084021</v>
      </c>
    </row>
    <row r="233" spans="4:10" x14ac:dyDescent="0.25">
      <c r="D233" s="2">
        <f t="shared" si="19"/>
        <v>2.3099999999999947</v>
      </c>
      <c r="E233" s="3">
        <f>0</f>
        <v>0</v>
      </c>
      <c r="F233" s="3">
        <f t="shared" si="18"/>
        <v>-9.81</v>
      </c>
      <c r="G233" s="3">
        <f t="shared" si="20"/>
        <v>10.000000000000002</v>
      </c>
      <c r="H233" s="3">
        <f t="shared" si="21"/>
        <v>-5.3405919243112399</v>
      </c>
      <c r="I233" s="3">
        <f t="shared" si="22"/>
        <v>23.100000000000062</v>
      </c>
      <c r="J233" s="3">
        <f t="shared" si="23"/>
        <v>16.036803154840907</v>
      </c>
    </row>
    <row r="234" spans="4:10" x14ac:dyDescent="0.25">
      <c r="D234" s="2">
        <f t="shared" si="19"/>
        <v>2.3199999999999945</v>
      </c>
      <c r="E234" s="3">
        <f>0</f>
        <v>0</v>
      </c>
      <c r="F234" s="3">
        <f t="shared" si="18"/>
        <v>-9.81</v>
      </c>
      <c r="G234" s="3">
        <f t="shared" si="20"/>
        <v>10.000000000000002</v>
      </c>
      <c r="H234" s="3">
        <f t="shared" si="21"/>
        <v>-5.4386919243112395</v>
      </c>
      <c r="I234" s="3">
        <f t="shared" si="22"/>
        <v>23.200000000000063</v>
      </c>
      <c r="J234" s="3">
        <f t="shared" si="23"/>
        <v>15.982906735597796</v>
      </c>
    </row>
    <row r="235" spans="4:10" x14ac:dyDescent="0.25">
      <c r="D235" s="2">
        <f t="shared" si="19"/>
        <v>2.3299999999999943</v>
      </c>
      <c r="E235" s="3">
        <f>0</f>
        <v>0</v>
      </c>
      <c r="F235" s="3">
        <f t="shared" si="18"/>
        <v>-9.81</v>
      </c>
      <c r="G235" s="3">
        <f t="shared" si="20"/>
        <v>10.000000000000002</v>
      </c>
      <c r="H235" s="3">
        <f t="shared" si="21"/>
        <v>-5.5367919243112391</v>
      </c>
      <c r="I235" s="3">
        <f t="shared" si="22"/>
        <v>23.300000000000065</v>
      </c>
      <c r="J235" s="3">
        <f t="shared" si="23"/>
        <v>15.928029316354683</v>
      </c>
    </row>
    <row r="236" spans="4:10" x14ac:dyDescent="0.25">
      <c r="D236" s="2">
        <f t="shared" si="19"/>
        <v>2.3399999999999941</v>
      </c>
      <c r="E236" s="3">
        <f>0</f>
        <v>0</v>
      </c>
      <c r="F236" s="3">
        <f t="shared" si="18"/>
        <v>-9.81</v>
      </c>
      <c r="G236" s="3">
        <f t="shared" si="20"/>
        <v>10.000000000000002</v>
      </c>
      <c r="H236" s="3">
        <f t="shared" si="21"/>
        <v>-5.6348919243112388</v>
      </c>
      <c r="I236" s="3">
        <f t="shared" si="22"/>
        <v>23.400000000000066</v>
      </c>
      <c r="J236" s="3">
        <f t="shared" si="23"/>
        <v>15.872170897111571</v>
      </c>
    </row>
    <row r="237" spans="4:10" x14ac:dyDescent="0.25">
      <c r="D237" s="2">
        <f t="shared" si="19"/>
        <v>2.3499999999999939</v>
      </c>
      <c r="E237" s="3">
        <f>0</f>
        <v>0</v>
      </c>
      <c r="F237" s="3">
        <f t="shared" si="18"/>
        <v>-9.81</v>
      </c>
      <c r="G237" s="3">
        <f t="shared" si="20"/>
        <v>10.000000000000002</v>
      </c>
      <c r="H237" s="3">
        <f t="shared" si="21"/>
        <v>-5.7329919243112384</v>
      </c>
      <c r="I237" s="3">
        <f t="shared" si="22"/>
        <v>23.500000000000068</v>
      </c>
      <c r="J237" s="3">
        <f t="shared" si="23"/>
        <v>15.81533147786846</v>
      </c>
    </row>
    <row r="238" spans="4:10" x14ac:dyDescent="0.25">
      <c r="D238" s="2">
        <f t="shared" si="19"/>
        <v>2.3599999999999937</v>
      </c>
      <c r="E238" s="3">
        <f>0</f>
        <v>0</v>
      </c>
      <c r="F238" s="3">
        <f t="shared" si="18"/>
        <v>-9.81</v>
      </c>
      <c r="G238" s="3">
        <f t="shared" si="20"/>
        <v>10.000000000000002</v>
      </c>
      <c r="H238" s="3">
        <f t="shared" si="21"/>
        <v>-5.831091924311238</v>
      </c>
      <c r="I238" s="3">
        <f t="shared" si="22"/>
        <v>23.600000000000069</v>
      </c>
      <c r="J238" s="3">
        <f t="shared" si="23"/>
        <v>15.757511058625347</v>
      </c>
    </row>
    <row r="239" spans="4:10" x14ac:dyDescent="0.25">
      <c r="D239" s="2">
        <f t="shared" si="19"/>
        <v>2.3699999999999934</v>
      </c>
      <c r="E239" s="3">
        <f>0</f>
        <v>0</v>
      </c>
      <c r="F239" s="3">
        <f t="shared" si="18"/>
        <v>-9.81</v>
      </c>
      <c r="G239" s="3">
        <f t="shared" si="20"/>
        <v>10.000000000000002</v>
      </c>
      <c r="H239" s="3">
        <f t="shared" si="21"/>
        <v>-5.9291919243112376</v>
      </c>
      <c r="I239" s="3">
        <f t="shared" si="22"/>
        <v>23.70000000000007</v>
      </c>
      <c r="J239" s="3">
        <f t="shared" si="23"/>
        <v>15.698709639382235</v>
      </c>
    </row>
    <row r="240" spans="4:10" x14ac:dyDescent="0.25">
      <c r="D240" s="2">
        <f t="shared" si="19"/>
        <v>2.3799999999999932</v>
      </c>
      <c r="E240" s="3">
        <f>0</f>
        <v>0</v>
      </c>
      <c r="F240" s="3">
        <f t="shared" si="18"/>
        <v>-9.81</v>
      </c>
      <c r="G240" s="3">
        <f t="shared" si="20"/>
        <v>10.000000000000002</v>
      </c>
      <c r="H240" s="3">
        <f t="shared" si="21"/>
        <v>-6.0272919243112373</v>
      </c>
      <c r="I240" s="3">
        <f t="shared" si="22"/>
        <v>23.800000000000072</v>
      </c>
      <c r="J240" s="3">
        <f t="shared" si="23"/>
        <v>15.638927220139124</v>
      </c>
    </row>
    <row r="241" spans="4:10" x14ac:dyDescent="0.25">
      <c r="D241" s="2">
        <f t="shared" si="19"/>
        <v>2.389999999999993</v>
      </c>
      <c r="E241" s="3">
        <f>0</f>
        <v>0</v>
      </c>
      <c r="F241" s="3">
        <f t="shared" si="18"/>
        <v>-9.81</v>
      </c>
      <c r="G241" s="3">
        <f t="shared" si="20"/>
        <v>10.000000000000002</v>
      </c>
      <c r="H241" s="3">
        <f t="shared" si="21"/>
        <v>-6.1253919243112369</v>
      </c>
      <c r="I241" s="3">
        <f t="shared" si="22"/>
        <v>23.900000000000073</v>
      </c>
      <c r="J241" s="3">
        <f t="shared" si="23"/>
        <v>15.578163800896011</v>
      </c>
    </row>
    <row r="242" spans="4:10" x14ac:dyDescent="0.25">
      <c r="D242" s="2">
        <f t="shared" si="19"/>
        <v>2.3999999999999928</v>
      </c>
      <c r="E242" s="3">
        <f>0</f>
        <v>0</v>
      </c>
      <c r="F242" s="3">
        <f t="shared" si="18"/>
        <v>-9.81</v>
      </c>
      <c r="G242" s="3">
        <f t="shared" si="20"/>
        <v>10.000000000000002</v>
      </c>
      <c r="H242" s="3">
        <f t="shared" si="21"/>
        <v>-6.2234919243112365</v>
      </c>
      <c r="I242" s="3">
        <f t="shared" si="22"/>
        <v>24.000000000000075</v>
      </c>
      <c r="J242" s="3">
        <f t="shared" si="23"/>
        <v>15.516419381652899</v>
      </c>
    </row>
    <row r="243" spans="4:10" x14ac:dyDescent="0.25">
      <c r="D243" s="2">
        <f t="shared" si="19"/>
        <v>2.4099999999999926</v>
      </c>
      <c r="E243" s="3">
        <f>0</f>
        <v>0</v>
      </c>
      <c r="F243" s="3">
        <f t="shared" si="18"/>
        <v>-9.81</v>
      </c>
      <c r="G243" s="3">
        <f t="shared" si="20"/>
        <v>10.000000000000002</v>
      </c>
      <c r="H243" s="3">
        <f t="shared" si="21"/>
        <v>-6.3215919243112362</v>
      </c>
      <c r="I243" s="3">
        <f t="shared" si="22"/>
        <v>24.100000000000076</v>
      </c>
      <c r="J243" s="3">
        <f t="shared" si="23"/>
        <v>15.453693962409787</v>
      </c>
    </row>
    <row r="244" spans="4:10" x14ac:dyDescent="0.25">
      <c r="D244" s="2">
        <f t="shared" si="19"/>
        <v>2.4199999999999924</v>
      </c>
      <c r="E244" s="3">
        <f>0</f>
        <v>0</v>
      </c>
      <c r="F244" s="3">
        <f t="shared" si="18"/>
        <v>-9.81</v>
      </c>
      <c r="G244" s="3">
        <f t="shared" si="20"/>
        <v>10.000000000000002</v>
      </c>
      <c r="H244" s="3">
        <f t="shared" si="21"/>
        <v>-6.4196919243112358</v>
      </c>
      <c r="I244" s="3">
        <f t="shared" si="22"/>
        <v>24.200000000000077</v>
      </c>
      <c r="J244" s="3">
        <f t="shared" si="23"/>
        <v>15.389987543166674</v>
      </c>
    </row>
    <row r="245" spans="4:10" x14ac:dyDescent="0.25">
      <c r="D245" s="2">
        <f t="shared" si="19"/>
        <v>2.4299999999999922</v>
      </c>
      <c r="E245" s="3">
        <f>0</f>
        <v>0</v>
      </c>
      <c r="F245" s="3">
        <f t="shared" si="18"/>
        <v>-9.81</v>
      </c>
      <c r="G245" s="3">
        <f t="shared" si="20"/>
        <v>10.000000000000002</v>
      </c>
      <c r="H245" s="3">
        <f t="shared" si="21"/>
        <v>-6.5177919243112354</v>
      </c>
      <c r="I245" s="3">
        <f t="shared" si="22"/>
        <v>24.300000000000079</v>
      </c>
      <c r="J245" s="3">
        <f t="shared" si="23"/>
        <v>15.325300123923562</v>
      </c>
    </row>
    <row r="246" spans="4:10" x14ac:dyDescent="0.25">
      <c r="D246" s="2">
        <f t="shared" si="19"/>
        <v>2.439999999999992</v>
      </c>
      <c r="E246" s="3">
        <f>0</f>
        <v>0</v>
      </c>
      <c r="F246" s="3">
        <f t="shared" si="18"/>
        <v>-9.81</v>
      </c>
      <c r="G246" s="3">
        <f t="shared" si="20"/>
        <v>10.000000000000002</v>
      </c>
      <c r="H246" s="3">
        <f t="shared" si="21"/>
        <v>-6.6158919243112351</v>
      </c>
      <c r="I246" s="3">
        <f t="shared" si="22"/>
        <v>24.40000000000008</v>
      </c>
      <c r="J246" s="3">
        <f t="shared" si="23"/>
        <v>15.25963170468045</v>
      </c>
    </row>
    <row r="247" spans="4:10" x14ac:dyDescent="0.25">
      <c r="D247" s="2">
        <f t="shared" si="19"/>
        <v>2.4499999999999917</v>
      </c>
      <c r="E247" s="3">
        <f>0</f>
        <v>0</v>
      </c>
      <c r="F247" s="3">
        <f t="shared" si="18"/>
        <v>-9.81</v>
      </c>
      <c r="G247" s="3">
        <f t="shared" si="20"/>
        <v>10.000000000000002</v>
      </c>
      <c r="H247" s="3">
        <f t="shared" si="21"/>
        <v>-6.7139919243112347</v>
      </c>
      <c r="I247" s="3">
        <f t="shared" si="22"/>
        <v>24.500000000000082</v>
      </c>
      <c r="J247" s="3">
        <f t="shared" si="23"/>
        <v>15.192982285437338</v>
      </c>
    </row>
    <row r="248" spans="4:10" x14ac:dyDescent="0.25">
      <c r="D248" s="2">
        <f t="shared" si="19"/>
        <v>2.4599999999999915</v>
      </c>
      <c r="E248" s="3">
        <f>0</f>
        <v>0</v>
      </c>
      <c r="F248" s="3">
        <f t="shared" si="18"/>
        <v>-9.81</v>
      </c>
      <c r="G248" s="3">
        <f t="shared" si="20"/>
        <v>10.000000000000002</v>
      </c>
      <c r="H248" s="3">
        <f t="shared" si="21"/>
        <v>-6.8120919243112343</v>
      </c>
      <c r="I248" s="3">
        <f t="shared" si="22"/>
        <v>24.600000000000083</v>
      </c>
      <c r="J248" s="3">
        <f t="shared" si="23"/>
        <v>15.125351866194226</v>
      </c>
    </row>
    <row r="249" spans="4:10" x14ac:dyDescent="0.25">
      <c r="D249" s="2">
        <f t="shared" si="19"/>
        <v>2.4699999999999913</v>
      </c>
      <c r="E249" s="3">
        <f>0</f>
        <v>0</v>
      </c>
      <c r="F249" s="3">
        <f t="shared" si="18"/>
        <v>-9.81</v>
      </c>
      <c r="G249" s="3">
        <f t="shared" si="20"/>
        <v>10.000000000000002</v>
      </c>
      <c r="H249" s="3">
        <f t="shared" si="21"/>
        <v>-6.910191924311234</v>
      </c>
      <c r="I249" s="3">
        <f t="shared" si="22"/>
        <v>24.700000000000085</v>
      </c>
      <c r="J249" s="3">
        <f t="shared" si="23"/>
        <v>15.056740446951114</v>
      </c>
    </row>
    <row r="250" spans="4:10" x14ac:dyDescent="0.25">
      <c r="D250" s="2">
        <f t="shared" si="19"/>
        <v>2.4799999999999911</v>
      </c>
      <c r="E250" s="3">
        <f>0</f>
        <v>0</v>
      </c>
      <c r="F250" s="3">
        <f t="shared" si="18"/>
        <v>-9.81</v>
      </c>
      <c r="G250" s="3">
        <f t="shared" si="20"/>
        <v>10.000000000000002</v>
      </c>
      <c r="H250" s="3">
        <f t="shared" si="21"/>
        <v>-7.0082919243112336</v>
      </c>
      <c r="I250" s="3">
        <f t="shared" si="22"/>
        <v>24.800000000000086</v>
      </c>
      <c r="J250" s="3">
        <f t="shared" si="23"/>
        <v>14.987148027708002</v>
      </c>
    </row>
    <row r="251" spans="4:10" x14ac:dyDescent="0.25">
      <c r="D251" s="2">
        <f t="shared" si="19"/>
        <v>2.4899999999999909</v>
      </c>
      <c r="E251" s="3">
        <f>0</f>
        <v>0</v>
      </c>
      <c r="F251" s="3">
        <f t="shared" si="18"/>
        <v>-9.81</v>
      </c>
      <c r="G251" s="3">
        <f t="shared" si="20"/>
        <v>10.000000000000002</v>
      </c>
      <c r="H251" s="3">
        <f t="shared" si="21"/>
        <v>-7.1063919243112332</v>
      </c>
      <c r="I251" s="3">
        <f t="shared" si="22"/>
        <v>24.900000000000087</v>
      </c>
      <c r="J251" s="3">
        <f t="shared" si="23"/>
        <v>14.91657460846489</v>
      </c>
    </row>
    <row r="252" spans="4:10" x14ac:dyDescent="0.25">
      <c r="D252" s="2">
        <f t="shared" si="19"/>
        <v>2.4999999999999907</v>
      </c>
      <c r="E252" s="3">
        <f>0</f>
        <v>0</v>
      </c>
      <c r="F252" s="3">
        <f t="shared" si="18"/>
        <v>-9.81</v>
      </c>
      <c r="G252" s="3">
        <f t="shared" si="20"/>
        <v>10.000000000000002</v>
      </c>
      <c r="H252" s="3">
        <f t="shared" si="21"/>
        <v>-7.2044919243112329</v>
      </c>
      <c r="I252" s="3">
        <f t="shared" si="22"/>
        <v>25.000000000000089</v>
      </c>
      <c r="J252" s="3">
        <f t="shared" si="23"/>
        <v>14.845020189221778</v>
      </c>
    </row>
    <row r="253" spans="4:10" x14ac:dyDescent="0.25">
      <c r="D253" s="2">
        <f t="shared" si="19"/>
        <v>2.5099999999999905</v>
      </c>
      <c r="E253" s="3">
        <f>0</f>
        <v>0</v>
      </c>
      <c r="F253" s="3">
        <f t="shared" si="18"/>
        <v>-9.81</v>
      </c>
      <c r="G253" s="3">
        <f t="shared" si="20"/>
        <v>10.000000000000002</v>
      </c>
      <c r="H253" s="3">
        <f t="shared" si="21"/>
        <v>-7.3025919243112325</v>
      </c>
      <c r="I253" s="3">
        <f t="shared" si="22"/>
        <v>25.10000000000009</v>
      </c>
      <c r="J253" s="3">
        <f t="shared" si="23"/>
        <v>14.772484769978666</v>
      </c>
    </row>
    <row r="254" spans="4:10" x14ac:dyDescent="0.25">
      <c r="D254" s="2">
        <f t="shared" si="19"/>
        <v>2.5199999999999902</v>
      </c>
      <c r="E254" s="3">
        <f>0</f>
        <v>0</v>
      </c>
      <c r="F254" s="3">
        <f t="shared" si="18"/>
        <v>-9.81</v>
      </c>
      <c r="G254" s="3">
        <f t="shared" si="20"/>
        <v>10.000000000000002</v>
      </c>
      <c r="H254" s="3">
        <f t="shared" si="21"/>
        <v>-7.4006919243112321</v>
      </c>
      <c r="I254" s="3">
        <f t="shared" si="22"/>
        <v>25.200000000000092</v>
      </c>
      <c r="J254" s="3">
        <f t="shared" si="23"/>
        <v>14.698968350735553</v>
      </c>
    </row>
    <row r="255" spans="4:10" x14ac:dyDescent="0.25">
      <c r="D255" s="2">
        <f t="shared" si="19"/>
        <v>2.52999999999999</v>
      </c>
      <c r="E255" s="3">
        <f>0</f>
        <v>0</v>
      </c>
      <c r="F255" s="3">
        <f t="shared" si="18"/>
        <v>-9.81</v>
      </c>
      <c r="G255" s="3">
        <f t="shared" si="20"/>
        <v>10.000000000000002</v>
      </c>
      <c r="H255" s="3">
        <f t="shared" si="21"/>
        <v>-7.4987919243112318</v>
      </c>
      <c r="I255" s="3">
        <f t="shared" si="22"/>
        <v>25.300000000000093</v>
      </c>
      <c r="J255" s="3">
        <f t="shared" si="23"/>
        <v>14.624470931492441</v>
      </c>
    </row>
    <row r="256" spans="4:10" x14ac:dyDescent="0.25">
      <c r="D256" s="2">
        <f t="shared" si="19"/>
        <v>2.5399999999999898</v>
      </c>
      <c r="E256" s="3">
        <f>0</f>
        <v>0</v>
      </c>
      <c r="F256" s="3">
        <f t="shared" si="18"/>
        <v>-9.81</v>
      </c>
      <c r="G256" s="3">
        <f t="shared" si="20"/>
        <v>10.000000000000002</v>
      </c>
      <c r="H256" s="3">
        <f t="shared" si="21"/>
        <v>-7.5968919243112314</v>
      </c>
      <c r="I256" s="3">
        <f t="shared" si="22"/>
        <v>25.400000000000095</v>
      </c>
      <c r="J256" s="3">
        <f t="shared" si="23"/>
        <v>14.548992512249329</v>
      </c>
    </row>
    <row r="257" spans="4:10" x14ac:dyDescent="0.25">
      <c r="D257" s="2">
        <f t="shared" si="19"/>
        <v>2.5499999999999896</v>
      </c>
      <c r="E257" s="3">
        <f>0</f>
        <v>0</v>
      </c>
      <c r="F257" s="3">
        <f t="shared" si="18"/>
        <v>-9.81</v>
      </c>
      <c r="G257" s="3">
        <f t="shared" si="20"/>
        <v>10.000000000000002</v>
      </c>
      <c r="H257" s="3">
        <f t="shared" si="21"/>
        <v>-7.694991924311231</v>
      </c>
      <c r="I257" s="3">
        <f t="shared" si="22"/>
        <v>25.500000000000096</v>
      </c>
      <c r="J257" s="3">
        <f t="shared" si="23"/>
        <v>14.472533093006218</v>
      </c>
    </row>
    <row r="258" spans="4:10" x14ac:dyDescent="0.25">
      <c r="D258" s="2">
        <f t="shared" si="19"/>
        <v>2.5599999999999894</v>
      </c>
      <c r="E258" s="3">
        <f>0</f>
        <v>0</v>
      </c>
      <c r="F258" s="3">
        <f t="shared" ref="F258:F321" si="24">-g</f>
        <v>-9.81</v>
      </c>
      <c r="G258" s="3">
        <f t="shared" si="20"/>
        <v>10.000000000000002</v>
      </c>
      <c r="H258" s="3">
        <f t="shared" si="21"/>
        <v>-7.7930919243112307</v>
      </c>
      <c r="I258" s="3">
        <f t="shared" si="22"/>
        <v>25.600000000000097</v>
      </c>
      <c r="J258" s="3">
        <f t="shared" si="23"/>
        <v>14.395092673763106</v>
      </c>
    </row>
    <row r="259" spans="4:10" x14ac:dyDescent="0.25">
      <c r="D259" s="2">
        <f t="shared" ref="D259:D322" si="25">D258+dt</f>
        <v>2.5699999999999892</v>
      </c>
      <c r="E259" s="3">
        <f>0</f>
        <v>0</v>
      </c>
      <c r="F259" s="3">
        <f t="shared" si="24"/>
        <v>-9.81</v>
      </c>
      <c r="G259" s="3">
        <f t="shared" ref="G259:H274" si="26">G258+E258*dt</f>
        <v>10.000000000000002</v>
      </c>
      <c r="H259" s="3">
        <f t="shared" si="26"/>
        <v>-7.8911919243112303</v>
      </c>
      <c r="I259" s="3">
        <f t="shared" ref="I259:J274" si="27">I258+G258*dt+0.5*E258*dt*dt</f>
        <v>25.700000000000099</v>
      </c>
      <c r="J259" s="3">
        <f t="shared" si="27"/>
        <v>14.316671254519994</v>
      </c>
    </row>
    <row r="260" spans="4:10" x14ac:dyDescent="0.25">
      <c r="D260" s="2">
        <f t="shared" si="25"/>
        <v>2.579999999999989</v>
      </c>
      <c r="E260" s="3">
        <f>0</f>
        <v>0</v>
      </c>
      <c r="F260" s="3">
        <f t="shared" si="24"/>
        <v>-9.81</v>
      </c>
      <c r="G260" s="3">
        <f t="shared" si="26"/>
        <v>10.000000000000002</v>
      </c>
      <c r="H260" s="3">
        <f t="shared" si="26"/>
        <v>-7.9892919243112299</v>
      </c>
      <c r="I260" s="3">
        <f t="shared" si="27"/>
        <v>25.8000000000001</v>
      </c>
      <c r="J260" s="3">
        <f t="shared" si="27"/>
        <v>14.237268835276883</v>
      </c>
    </row>
    <row r="261" spans="4:10" x14ac:dyDescent="0.25">
      <c r="D261" s="2">
        <f t="shared" si="25"/>
        <v>2.5899999999999888</v>
      </c>
      <c r="E261" s="3">
        <f>0</f>
        <v>0</v>
      </c>
      <c r="F261" s="3">
        <f t="shared" si="24"/>
        <v>-9.81</v>
      </c>
      <c r="G261" s="3">
        <f t="shared" si="26"/>
        <v>10.000000000000002</v>
      </c>
      <c r="H261" s="3">
        <f t="shared" si="26"/>
        <v>-8.0873919243112304</v>
      </c>
      <c r="I261" s="3">
        <f t="shared" si="27"/>
        <v>25.900000000000102</v>
      </c>
      <c r="J261" s="3">
        <f t="shared" si="27"/>
        <v>14.15688541603377</v>
      </c>
    </row>
    <row r="262" spans="4:10" x14ac:dyDescent="0.25">
      <c r="D262" s="2">
        <f t="shared" si="25"/>
        <v>2.5999999999999885</v>
      </c>
      <c r="E262" s="3">
        <f>0</f>
        <v>0</v>
      </c>
      <c r="F262" s="3">
        <f t="shared" si="24"/>
        <v>-9.81</v>
      </c>
      <c r="G262" s="3">
        <f t="shared" si="26"/>
        <v>10.000000000000002</v>
      </c>
      <c r="H262" s="3">
        <f t="shared" si="26"/>
        <v>-8.185491924311231</v>
      </c>
      <c r="I262" s="3">
        <f t="shared" si="27"/>
        <v>26.000000000000103</v>
      </c>
      <c r="J262" s="3">
        <f t="shared" si="27"/>
        <v>14.075520996790658</v>
      </c>
    </row>
    <row r="263" spans="4:10" x14ac:dyDescent="0.25">
      <c r="D263" s="2">
        <f t="shared" si="25"/>
        <v>2.6099999999999883</v>
      </c>
      <c r="E263" s="3">
        <f>0</f>
        <v>0</v>
      </c>
      <c r="F263" s="3">
        <f t="shared" si="24"/>
        <v>-9.81</v>
      </c>
      <c r="G263" s="3">
        <f t="shared" si="26"/>
        <v>10.000000000000002</v>
      </c>
      <c r="H263" s="3">
        <f t="shared" si="26"/>
        <v>-8.2835919243112315</v>
      </c>
      <c r="I263" s="3">
        <f t="shared" si="27"/>
        <v>26.100000000000104</v>
      </c>
      <c r="J263" s="3">
        <f t="shared" si="27"/>
        <v>13.993175577547547</v>
      </c>
    </row>
    <row r="264" spans="4:10" x14ac:dyDescent="0.25">
      <c r="D264" s="2">
        <f t="shared" si="25"/>
        <v>2.6199999999999881</v>
      </c>
      <c r="E264" s="3">
        <f>0</f>
        <v>0</v>
      </c>
      <c r="F264" s="3">
        <f t="shared" si="24"/>
        <v>-9.81</v>
      </c>
      <c r="G264" s="3">
        <f t="shared" si="26"/>
        <v>10.000000000000002</v>
      </c>
      <c r="H264" s="3">
        <f t="shared" si="26"/>
        <v>-8.381691924311232</v>
      </c>
      <c r="I264" s="3">
        <f t="shared" si="27"/>
        <v>26.200000000000106</v>
      </c>
      <c r="J264" s="3">
        <f t="shared" si="27"/>
        <v>13.909849158304434</v>
      </c>
    </row>
    <row r="265" spans="4:10" x14ac:dyDescent="0.25">
      <c r="D265" s="2">
        <f t="shared" si="25"/>
        <v>2.6299999999999879</v>
      </c>
      <c r="E265" s="3">
        <f>0</f>
        <v>0</v>
      </c>
      <c r="F265" s="3">
        <f t="shared" si="24"/>
        <v>-9.81</v>
      </c>
      <c r="G265" s="3">
        <f t="shared" si="26"/>
        <v>10.000000000000002</v>
      </c>
      <c r="H265" s="3">
        <f t="shared" si="26"/>
        <v>-8.4797919243112325</v>
      </c>
      <c r="I265" s="3">
        <f t="shared" si="27"/>
        <v>26.300000000000107</v>
      </c>
      <c r="J265" s="3">
        <f t="shared" si="27"/>
        <v>13.825541739061322</v>
      </c>
    </row>
    <row r="266" spans="4:10" x14ac:dyDescent="0.25">
      <c r="D266" s="2">
        <f t="shared" si="25"/>
        <v>2.6399999999999877</v>
      </c>
      <c r="E266" s="3">
        <f>0</f>
        <v>0</v>
      </c>
      <c r="F266" s="3">
        <f t="shared" si="24"/>
        <v>-9.81</v>
      </c>
      <c r="G266" s="3">
        <f t="shared" si="26"/>
        <v>10.000000000000002</v>
      </c>
      <c r="H266" s="3">
        <f t="shared" si="26"/>
        <v>-8.577891924311233</v>
      </c>
      <c r="I266" s="3">
        <f t="shared" si="27"/>
        <v>26.400000000000109</v>
      </c>
      <c r="J266" s="3">
        <f t="shared" si="27"/>
        <v>13.74025331981821</v>
      </c>
    </row>
    <row r="267" spans="4:10" x14ac:dyDescent="0.25">
      <c r="D267" s="2">
        <f t="shared" si="25"/>
        <v>2.6499999999999875</v>
      </c>
      <c r="E267" s="3">
        <f>0</f>
        <v>0</v>
      </c>
      <c r="F267" s="3">
        <f t="shared" si="24"/>
        <v>-9.81</v>
      </c>
      <c r="G267" s="3">
        <f t="shared" si="26"/>
        <v>10.000000000000002</v>
      </c>
      <c r="H267" s="3">
        <f t="shared" si="26"/>
        <v>-8.6759919243112336</v>
      </c>
      <c r="I267" s="3">
        <f t="shared" si="27"/>
        <v>26.50000000000011</v>
      </c>
      <c r="J267" s="3">
        <f t="shared" si="27"/>
        <v>13.653983900575097</v>
      </c>
    </row>
    <row r="268" spans="4:10" x14ac:dyDescent="0.25">
      <c r="D268" s="2">
        <f t="shared" si="25"/>
        <v>2.6599999999999873</v>
      </c>
      <c r="E268" s="3">
        <f>0</f>
        <v>0</v>
      </c>
      <c r="F268" s="3">
        <f t="shared" si="24"/>
        <v>-9.81</v>
      </c>
      <c r="G268" s="3">
        <f t="shared" si="26"/>
        <v>10.000000000000002</v>
      </c>
      <c r="H268" s="3">
        <f t="shared" si="26"/>
        <v>-8.7740919243112341</v>
      </c>
      <c r="I268" s="3">
        <f t="shared" si="27"/>
        <v>26.600000000000112</v>
      </c>
      <c r="J268" s="3">
        <f t="shared" si="27"/>
        <v>13.566733481331985</v>
      </c>
    </row>
    <row r="269" spans="4:10" x14ac:dyDescent="0.25">
      <c r="D269" s="2">
        <f t="shared" si="25"/>
        <v>2.6699999999999871</v>
      </c>
      <c r="E269" s="3">
        <f>0</f>
        <v>0</v>
      </c>
      <c r="F269" s="3">
        <f t="shared" si="24"/>
        <v>-9.81</v>
      </c>
      <c r="G269" s="3">
        <f t="shared" si="26"/>
        <v>10.000000000000002</v>
      </c>
      <c r="H269" s="3">
        <f t="shared" si="26"/>
        <v>-8.8721919243112346</v>
      </c>
      <c r="I269" s="3">
        <f t="shared" si="27"/>
        <v>26.700000000000113</v>
      </c>
      <c r="J269" s="3">
        <f t="shared" si="27"/>
        <v>13.478502062088873</v>
      </c>
    </row>
    <row r="270" spans="4:10" x14ac:dyDescent="0.25">
      <c r="D270" s="2">
        <f t="shared" si="25"/>
        <v>2.6799999999999868</v>
      </c>
      <c r="E270" s="3">
        <f>0</f>
        <v>0</v>
      </c>
      <c r="F270" s="3">
        <f t="shared" si="24"/>
        <v>-9.81</v>
      </c>
      <c r="G270" s="3">
        <f t="shared" si="26"/>
        <v>10.000000000000002</v>
      </c>
      <c r="H270" s="3">
        <f t="shared" si="26"/>
        <v>-8.9702919243112351</v>
      </c>
      <c r="I270" s="3">
        <f t="shared" si="27"/>
        <v>26.800000000000114</v>
      </c>
      <c r="J270" s="3">
        <f t="shared" si="27"/>
        <v>13.389289642845762</v>
      </c>
    </row>
    <row r="271" spans="4:10" x14ac:dyDescent="0.25">
      <c r="D271" s="2">
        <f t="shared" si="25"/>
        <v>2.6899999999999866</v>
      </c>
      <c r="E271" s="3">
        <f>0</f>
        <v>0</v>
      </c>
      <c r="F271" s="3">
        <f t="shared" si="24"/>
        <v>-9.81</v>
      </c>
      <c r="G271" s="3">
        <f t="shared" si="26"/>
        <v>10.000000000000002</v>
      </c>
      <c r="H271" s="3">
        <f t="shared" si="26"/>
        <v>-9.0683919243112356</v>
      </c>
      <c r="I271" s="3">
        <f t="shared" si="27"/>
        <v>26.900000000000116</v>
      </c>
      <c r="J271" s="3">
        <f t="shared" si="27"/>
        <v>13.29909622360265</v>
      </c>
    </row>
    <row r="272" spans="4:10" x14ac:dyDescent="0.25">
      <c r="D272" s="2">
        <f t="shared" si="25"/>
        <v>2.6999999999999864</v>
      </c>
      <c r="E272" s="3">
        <f>0</f>
        <v>0</v>
      </c>
      <c r="F272" s="3">
        <f t="shared" si="24"/>
        <v>-9.81</v>
      </c>
      <c r="G272" s="3">
        <f t="shared" si="26"/>
        <v>10.000000000000002</v>
      </c>
      <c r="H272" s="3">
        <f t="shared" si="26"/>
        <v>-9.1664919243112362</v>
      </c>
      <c r="I272" s="3">
        <f t="shared" si="27"/>
        <v>27.000000000000117</v>
      </c>
      <c r="J272" s="3">
        <f t="shared" si="27"/>
        <v>13.207921804359538</v>
      </c>
    </row>
    <row r="273" spans="4:10" x14ac:dyDescent="0.25">
      <c r="D273" s="2">
        <f t="shared" si="25"/>
        <v>2.7099999999999862</v>
      </c>
      <c r="E273" s="3">
        <f>0</f>
        <v>0</v>
      </c>
      <c r="F273" s="3">
        <f t="shared" si="24"/>
        <v>-9.81</v>
      </c>
      <c r="G273" s="3">
        <f t="shared" si="26"/>
        <v>10.000000000000002</v>
      </c>
      <c r="H273" s="3">
        <f t="shared" si="26"/>
        <v>-9.2645919243112367</v>
      </c>
      <c r="I273" s="3">
        <f t="shared" si="27"/>
        <v>27.100000000000119</v>
      </c>
      <c r="J273" s="3">
        <f t="shared" si="27"/>
        <v>13.115766385116427</v>
      </c>
    </row>
    <row r="274" spans="4:10" x14ac:dyDescent="0.25">
      <c r="D274" s="2">
        <f t="shared" si="25"/>
        <v>2.719999999999986</v>
      </c>
      <c r="E274" s="3">
        <f>0</f>
        <v>0</v>
      </c>
      <c r="F274" s="3">
        <f t="shared" si="24"/>
        <v>-9.81</v>
      </c>
      <c r="G274" s="3">
        <f t="shared" si="26"/>
        <v>10.000000000000002</v>
      </c>
      <c r="H274" s="3">
        <f t="shared" si="26"/>
        <v>-9.3626919243112372</v>
      </c>
      <c r="I274" s="3">
        <f t="shared" si="27"/>
        <v>27.20000000000012</v>
      </c>
      <c r="J274" s="3">
        <f t="shared" si="27"/>
        <v>13.022629965873314</v>
      </c>
    </row>
    <row r="275" spans="4:10" x14ac:dyDescent="0.25">
      <c r="D275" s="2">
        <f t="shared" si="25"/>
        <v>2.7299999999999858</v>
      </c>
      <c r="E275" s="3">
        <f>0</f>
        <v>0</v>
      </c>
      <c r="F275" s="3">
        <f t="shared" si="24"/>
        <v>-9.81</v>
      </c>
      <c r="G275" s="3">
        <f t="shared" ref="G275:H338" si="28">G274+E274*dt</f>
        <v>10.000000000000002</v>
      </c>
      <c r="H275" s="3">
        <f t="shared" si="28"/>
        <v>-9.4607919243112377</v>
      </c>
      <c r="I275" s="3">
        <f t="shared" ref="I275:J338" si="29">I274+G274*dt+0.5*E274*dt*dt</f>
        <v>27.300000000000122</v>
      </c>
      <c r="J275" s="3">
        <f t="shared" si="29"/>
        <v>12.928512546630202</v>
      </c>
    </row>
    <row r="276" spans="4:10" x14ac:dyDescent="0.25">
      <c r="D276" s="2">
        <f t="shared" si="25"/>
        <v>2.7399999999999856</v>
      </c>
      <c r="E276" s="3">
        <f>0</f>
        <v>0</v>
      </c>
      <c r="F276" s="3">
        <f t="shared" si="24"/>
        <v>-9.81</v>
      </c>
      <c r="G276" s="3">
        <f t="shared" si="28"/>
        <v>10.000000000000002</v>
      </c>
      <c r="H276" s="3">
        <f t="shared" si="28"/>
        <v>-9.5588919243112382</v>
      </c>
      <c r="I276" s="3">
        <f t="shared" si="29"/>
        <v>27.400000000000123</v>
      </c>
      <c r="J276" s="3">
        <f t="shared" si="29"/>
        <v>12.833414127387091</v>
      </c>
    </row>
    <row r="277" spans="4:10" x14ac:dyDescent="0.25">
      <c r="D277" s="2">
        <f t="shared" si="25"/>
        <v>2.7499999999999853</v>
      </c>
      <c r="E277" s="3">
        <f>0</f>
        <v>0</v>
      </c>
      <c r="F277" s="3">
        <f t="shared" si="24"/>
        <v>-9.81</v>
      </c>
      <c r="G277" s="3">
        <f t="shared" si="28"/>
        <v>10.000000000000002</v>
      </c>
      <c r="H277" s="3">
        <f t="shared" si="28"/>
        <v>-9.6569919243112388</v>
      </c>
      <c r="I277" s="3">
        <f t="shared" si="29"/>
        <v>27.500000000000124</v>
      </c>
      <c r="J277" s="3">
        <f t="shared" si="29"/>
        <v>12.737334708143978</v>
      </c>
    </row>
    <row r="278" spans="4:10" x14ac:dyDescent="0.25">
      <c r="D278" s="2">
        <f t="shared" si="25"/>
        <v>2.7599999999999851</v>
      </c>
      <c r="E278" s="3">
        <f>0</f>
        <v>0</v>
      </c>
      <c r="F278" s="3">
        <f t="shared" si="24"/>
        <v>-9.81</v>
      </c>
      <c r="G278" s="3">
        <f t="shared" si="28"/>
        <v>10.000000000000002</v>
      </c>
      <c r="H278" s="3">
        <f t="shared" si="28"/>
        <v>-9.7550919243112393</v>
      </c>
      <c r="I278" s="3">
        <f t="shared" si="29"/>
        <v>27.600000000000126</v>
      </c>
      <c r="J278" s="3">
        <f t="shared" si="29"/>
        <v>12.640274288900866</v>
      </c>
    </row>
    <row r="279" spans="4:10" x14ac:dyDescent="0.25">
      <c r="D279" s="2">
        <f t="shared" si="25"/>
        <v>2.7699999999999849</v>
      </c>
      <c r="E279" s="3">
        <f>0</f>
        <v>0</v>
      </c>
      <c r="F279" s="3">
        <f t="shared" si="24"/>
        <v>-9.81</v>
      </c>
      <c r="G279" s="3">
        <f t="shared" si="28"/>
        <v>10.000000000000002</v>
      </c>
      <c r="H279" s="3">
        <f t="shared" si="28"/>
        <v>-9.8531919243112398</v>
      </c>
      <c r="I279" s="3">
        <f t="shared" si="29"/>
        <v>27.700000000000127</v>
      </c>
      <c r="J279" s="3">
        <f t="shared" si="29"/>
        <v>12.542232869657754</v>
      </c>
    </row>
    <row r="280" spans="4:10" x14ac:dyDescent="0.25">
      <c r="D280" s="2">
        <f t="shared" si="25"/>
        <v>2.7799999999999847</v>
      </c>
      <c r="E280" s="3">
        <f>0</f>
        <v>0</v>
      </c>
      <c r="F280" s="3">
        <f t="shared" si="24"/>
        <v>-9.81</v>
      </c>
      <c r="G280" s="3">
        <f t="shared" si="28"/>
        <v>10.000000000000002</v>
      </c>
      <c r="H280" s="3">
        <f t="shared" si="28"/>
        <v>-9.9512919243112403</v>
      </c>
      <c r="I280" s="3">
        <f t="shared" si="29"/>
        <v>27.800000000000129</v>
      </c>
      <c r="J280" s="3">
        <f t="shared" si="29"/>
        <v>12.443210450414641</v>
      </c>
    </row>
    <row r="281" spans="4:10" x14ac:dyDescent="0.25">
      <c r="D281" s="2">
        <f t="shared" si="25"/>
        <v>2.7899999999999845</v>
      </c>
      <c r="E281" s="3">
        <f>0</f>
        <v>0</v>
      </c>
      <c r="F281" s="3">
        <f t="shared" si="24"/>
        <v>-9.81</v>
      </c>
      <c r="G281" s="3">
        <f t="shared" si="28"/>
        <v>10.000000000000002</v>
      </c>
      <c r="H281" s="3">
        <f t="shared" si="28"/>
        <v>-10.049391924311241</v>
      </c>
      <c r="I281" s="3">
        <f t="shared" si="29"/>
        <v>27.90000000000013</v>
      </c>
      <c r="J281" s="3">
        <f t="shared" si="29"/>
        <v>12.343207031171529</v>
      </c>
    </row>
    <row r="282" spans="4:10" x14ac:dyDescent="0.25">
      <c r="D282" s="2">
        <f t="shared" si="25"/>
        <v>2.7999999999999843</v>
      </c>
      <c r="E282" s="3">
        <f>0</f>
        <v>0</v>
      </c>
      <c r="F282" s="3">
        <f t="shared" si="24"/>
        <v>-9.81</v>
      </c>
      <c r="G282" s="3">
        <f t="shared" si="28"/>
        <v>10.000000000000002</v>
      </c>
      <c r="H282" s="3">
        <f t="shared" si="28"/>
        <v>-10.147491924311241</v>
      </c>
      <c r="I282" s="3">
        <f t="shared" si="29"/>
        <v>28.000000000000131</v>
      </c>
      <c r="J282" s="3">
        <f t="shared" si="29"/>
        <v>12.242222611928417</v>
      </c>
    </row>
    <row r="283" spans="4:10" x14ac:dyDescent="0.25">
      <c r="D283" s="2">
        <f t="shared" si="25"/>
        <v>2.8099999999999841</v>
      </c>
      <c r="E283" s="3">
        <f>0</f>
        <v>0</v>
      </c>
      <c r="F283" s="3">
        <f t="shared" si="24"/>
        <v>-9.81</v>
      </c>
      <c r="G283" s="3">
        <f t="shared" si="28"/>
        <v>10.000000000000002</v>
      </c>
      <c r="H283" s="3">
        <f t="shared" si="28"/>
        <v>-10.245591924311242</v>
      </c>
      <c r="I283" s="3">
        <f t="shared" si="29"/>
        <v>28.100000000000133</v>
      </c>
      <c r="J283" s="3">
        <f t="shared" si="29"/>
        <v>12.140257192685304</v>
      </c>
    </row>
    <row r="284" spans="4:10" x14ac:dyDescent="0.25">
      <c r="D284" s="2">
        <f t="shared" si="25"/>
        <v>2.8199999999999839</v>
      </c>
      <c r="E284" s="3">
        <f>0</f>
        <v>0</v>
      </c>
      <c r="F284" s="3">
        <f t="shared" si="24"/>
        <v>-9.81</v>
      </c>
      <c r="G284" s="3">
        <f t="shared" si="28"/>
        <v>10.000000000000002</v>
      </c>
      <c r="H284" s="3">
        <f t="shared" si="28"/>
        <v>-10.343691924311242</v>
      </c>
      <c r="I284" s="3">
        <f t="shared" si="29"/>
        <v>28.200000000000134</v>
      </c>
      <c r="J284" s="3">
        <f t="shared" si="29"/>
        <v>12.037310773442192</v>
      </c>
    </row>
    <row r="285" spans="4:10" x14ac:dyDescent="0.25">
      <c r="D285" s="2">
        <f t="shared" si="25"/>
        <v>2.8299999999999836</v>
      </c>
      <c r="E285" s="3">
        <f>0</f>
        <v>0</v>
      </c>
      <c r="F285" s="3">
        <f t="shared" si="24"/>
        <v>-9.81</v>
      </c>
      <c r="G285" s="3">
        <f t="shared" si="28"/>
        <v>10.000000000000002</v>
      </c>
      <c r="H285" s="3">
        <f t="shared" si="28"/>
        <v>-10.441791924311243</v>
      </c>
      <c r="I285" s="3">
        <f t="shared" si="29"/>
        <v>28.300000000000136</v>
      </c>
      <c r="J285" s="3">
        <f t="shared" si="29"/>
        <v>11.93338335419908</v>
      </c>
    </row>
    <row r="286" spans="4:10" x14ac:dyDescent="0.25">
      <c r="D286" s="2">
        <f t="shared" si="25"/>
        <v>2.8399999999999834</v>
      </c>
      <c r="E286" s="3">
        <f>0</f>
        <v>0</v>
      </c>
      <c r="F286" s="3">
        <f t="shared" si="24"/>
        <v>-9.81</v>
      </c>
      <c r="G286" s="3">
        <f t="shared" si="28"/>
        <v>10.000000000000002</v>
      </c>
      <c r="H286" s="3">
        <f t="shared" si="28"/>
        <v>-10.539891924311243</v>
      </c>
      <c r="I286" s="3">
        <f t="shared" si="29"/>
        <v>28.400000000000137</v>
      </c>
      <c r="J286" s="3">
        <f t="shared" si="29"/>
        <v>11.828474934955969</v>
      </c>
    </row>
    <row r="287" spans="4:10" x14ac:dyDescent="0.25">
      <c r="D287" s="2">
        <f t="shared" si="25"/>
        <v>2.8499999999999832</v>
      </c>
      <c r="E287" s="3">
        <f>0</f>
        <v>0</v>
      </c>
      <c r="F287" s="3">
        <f t="shared" si="24"/>
        <v>-9.81</v>
      </c>
      <c r="G287" s="3">
        <f t="shared" si="28"/>
        <v>10.000000000000002</v>
      </c>
      <c r="H287" s="3">
        <f t="shared" si="28"/>
        <v>-10.637991924311244</v>
      </c>
      <c r="I287" s="3">
        <f t="shared" si="29"/>
        <v>28.500000000000139</v>
      </c>
      <c r="J287" s="3">
        <f t="shared" si="29"/>
        <v>11.722585515712856</v>
      </c>
    </row>
    <row r="288" spans="4:10" x14ac:dyDescent="0.25">
      <c r="D288" s="2">
        <f t="shared" si="25"/>
        <v>2.859999999999983</v>
      </c>
      <c r="E288" s="3">
        <f>0</f>
        <v>0</v>
      </c>
      <c r="F288" s="3">
        <f t="shared" si="24"/>
        <v>-9.81</v>
      </c>
      <c r="G288" s="3">
        <f t="shared" si="28"/>
        <v>10.000000000000002</v>
      </c>
      <c r="H288" s="3">
        <f t="shared" si="28"/>
        <v>-10.736091924311244</v>
      </c>
      <c r="I288" s="3">
        <f t="shared" si="29"/>
        <v>28.60000000000014</v>
      </c>
      <c r="J288" s="3">
        <f t="shared" si="29"/>
        <v>11.615715096469744</v>
      </c>
    </row>
    <row r="289" spans="4:10" x14ac:dyDescent="0.25">
      <c r="D289" s="2">
        <f t="shared" si="25"/>
        <v>2.8699999999999828</v>
      </c>
      <c r="E289" s="3">
        <f>0</f>
        <v>0</v>
      </c>
      <c r="F289" s="3">
        <f t="shared" si="24"/>
        <v>-9.81</v>
      </c>
      <c r="G289" s="3">
        <f t="shared" si="28"/>
        <v>10.000000000000002</v>
      </c>
      <c r="H289" s="3">
        <f t="shared" si="28"/>
        <v>-10.834191924311245</v>
      </c>
      <c r="I289" s="3">
        <f t="shared" si="29"/>
        <v>28.700000000000141</v>
      </c>
      <c r="J289" s="3">
        <f t="shared" si="29"/>
        <v>11.507863677226633</v>
      </c>
    </row>
    <row r="290" spans="4:10" x14ac:dyDescent="0.25">
      <c r="D290" s="2">
        <f t="shared" si="25"/>
        <v>2.8799999999999826</v>
      </c>
      <c r="E290" s="3">
        <f>0</f>
        <v>0</v>
      </c>
      <c r="F290" s="3">
        <f t="shared" si="24"/>
        <v>-9.81</v>
      </c>
      <c r="G290" s="3">
        <f t="shared" si="28"/>
        <v>10.000000000000002</v>
      </c>
      <c r="H290" s="3">
        <f t="shared" si="28"/>
        <v>-10.932291924311246</v>
      </c>
      <c r="I290" s="3">
        <f t="shared" si="29"/>
        <v>28.800000000000143</v>
      </c>
      <c r="J290" s="3">
        <f t="shared" si="29"/>
        <v>11.39903125798352</v>
      </c>
    </row>
    <row r="291" spans="4:10" x14ac:dyDescent="0.25">
      <c r="D291" s="2">
        <f t="shared" si="25"/>
        <v>2.8899999999999824</v>
      </c>
      <c r="E291" s="3">
        <f>0</f>
        <v>0</v>
      </c>
      <c r="F291" s="3">
        <f t="shared" si="24"/>
        <v>-9.81</v>
      </c>
      <c r="G291" s="3">
        <f t="shared" si="28"/>
        <v>10.000000000000002</v>
      </c>
      <c r="H291" s="3">
        <f t="shared" si="28"/>
        <v>-11.030391924311246</v>
      </c>
      <c r="I291" s="3">
        <f t="shared" si="29"/>
        <v>28.900000000000144</v>
      </c>
      <c r="J291" s="3">
        <f t="shared" si="29"/>
        <v>11.289217838740408</v>
      </c>
    </row>
    <row r="292" spans="4:10" x14ac:dyDescent="0.25">
      <c r="D292" s="2">
        <f t="shared" si="25"/>
        <v>2.8999999999999821</v>
      </c>
      <c r="E292" s="3">
        <f>0</f>
        <v>0</v>
      </c>
      <c r="F292" s="3">
        <f t="shared" si="24"/>
        <v>-9.81</v>
      </c>
      <c r="G292" s="3">
        <f t="shared" si="28"/>
        <v>10.000000000000002</v>
      </c>
      <c r="H292" s="3">
        <f t="shared" si="28"/>
        <v>-11.128491924311247</v>
      </c>
      <c r="I292" s="3">
        <f t="shared" si="29"/>
        <v>29.000000000000146</v>
      </c>
      <c r="J292" s="3">
        <f t="shared" si="29"/>
        <v>11.178423419497296</v>
      </c>
    </row>
    <row r="293" spans="4:10" x14ac:dyDescent="0.25">
      <c r="D293" s="2">
        <f t="shared" si="25"/>
        <v>2.9099999999999819</v>
      </c>
      <c r="E293" s="3">
        <f>0</f>
        <v>0</v>
      </c>
      <c r="F293" s="3">
        <f t="shared" si="24"/>
        <v>-9.81</v>
      </c>
      <c r="G293" s="3">
        <f t="shared" si="28"/>
        <v>10.000000000000002</v>
      </c>
      <c r="H293" s="3">
        <f t="shared" si="28"/>
        <v>-11.226591924311247</v>
      </c>
      <c r="I293" s="3">
        <f t="shared" si="29"/>
        <v>29.100000000000147</v>
      </c>
      <c r="J293" s="3">
        <f t="shared" si="29"/>
        <v>11.066648000254183</v>
      </c>
    </row>
    <row r="294" spans="4:10" x14ac:dyDescent="0.25">
      <c r="D294" s="2">
        <f t="shared" si="25"/>
        <v>2.9199999999999817</v>
      </c>
      <c r="E294" s="3">
        <f>0</f>
        <v>0</v>
      </c>
      <c r="F294" s="3">
        <f t="shared" si="24"/>
        <v>-9.81</v>
      </c>
      <c r="G294" s="3">
        <f t="shared" si="28"/>
        <v>10.000000000000002</v>
      </c>
      <c r="H294" s="3">
        <f t="shared" si="28"/>
        <v>-11.324691924311248</v>
      </c>
      <c r="I294" s="3">
        <f t="shared" si="29"/>
        <v>29.200000000000149</v>
      </c>
      <c r="J294" s="3">
        <f t="shared" si="29"/>
        <v>10.953891581011071</v>
      </c>
    </row>
    <row r="295" spans="4:10" x14ac:dyDescent="0.25">
      <c r="D295" s="2">
        <f t="shared" si="25"/>
        <v>2.9299999999999815</v>
      </c>
      <c r="E295" s="3">
        <f>0</f>
        <v>0</v>
      </c>
      <c r="F295" s="3">
        <f t="shared" si="24"/>
        <v>-9.81</v>
      </c>
      <c r="G295" s="3">
        <f t="shared" si="28"/>
        <v>10.000000000000002</v>
      </c>
      <c r="H295" s="3">
        <f t="shared" si="28"/>
        <v>-11.422791924311248</v>
      </c>
      <c r="I295" s="3">
        <f t="shared" si="29"/>
        <v>29.30000000000015</v>
      </c>
      <c r="J295" s="3">
        <f t="shared" si="29"/>
        <v>10.840154161767959</v>
      </c>
    </row>
    <row r="296" spans="4:10" x14ac:dyDescent="0.25">
      <c r="D296" s="2">
        <f t="shared" si="25"/>
        <v>2.9399999999999813</v>
      </c>
      <c r="E296" s="3">
        <f>0</f>
        <v>0</v>
      </c>
      <c r="F296" s="3">
        <f t="shared" si="24"/>
        <v>-9.81</v>
      </c>
      <c r="G296" s="3">
        <f t="shared" si="28"/>
        <v>10.000000000000002</v>
      </c>
      <c r="H296" s="3">
        <f t="shared" si="28"/>
        <v>-11.520891924311249</v>
      </c>
      <c r="I296" s="3">
        <f t="shared" si="29"/>
        <v>29.400000000000151</v>
      </c>
      <c r="J296" s="3">
        <f t="shared" si="29"/>
        <v>10.725435742524846</v>
      </c>
    </row>
    <row r="297" spans="4:10" x14ac:dyDescent="0.25">
      <c r="D297" s="2">
        <f t="shared" si="25"/>
        <v>2.9499999999999811</v>
      </c>
      <c r="E297" s="3">
        <f>0</f>
        <v>0</v>
      </c>
      <c r="F297" s="3">
        <f t="shared" si="24"/>
        <v>-9.81</v>
      </c>
      <c r="G297" s="3">
        <f t="shared" si="28"/>
        <v>10.000000000000002</v>
      </c>
      <c r="H297" s="3">
        <f t="shared" si="28"/>
        <v>-11.618991924311249</v>
      </c>
      <c r="I297" s="3">
        <f t="shared" si="29"/>
        <v>29.500000000000153</v>
      </c>
      <c r="J297" s="3">
        <f t="shared" si="29"/>
        <v>10.609736323281734</v>
      </c>
    </row>
    <row r="298" spans="4:10" x14ac:dyDescent="0.25">
      <c r="D298" s="2">
        <f t="shared" si="25"/>
        <v>2.9599999999999809</v>
      </c>
      <c r="E298" s="3">
        <f>0</f>
        <v>0</v>
      </c>
      <c r="F298" s="3">
        <f t="shared" si="24"/>
        <v>-9.81</v>
      </c>
      <c r="G298" s="3">
        <f t="shared" si="28"/>
        <v>10.000000000000002</v>
      </c>
      <c r="H298" s="3">
        <f t="shared" si="28"/>
        <v>-11.71709192431125</v>
      </c>
      <c r="I298" s="3">
        <f t="shared" si="29"/>
        <v>29.600000000000154</v>
      </c>
      <c r="J298" s="3">
        <f t="shared" si="29"/>
        <v>10.493055904038622</v>
      </c>
    </row>
    <row r="299" spans="4:10" x14ac:dyDescent="0.25">
      <c r="D299" s="2">
        <f t="shared" si="25"/>
        <v>2.9699999999999807</v>
      </c>
      <c r="E299" s="3">
        <f>0</f>
        <v>0</v>
      </c>
      <c r="F299" s="3">
        <f t="shared" si="24"/>
        <v>-9.81</v>
      </c>
      <c r="G299" s="3">
        <f t="shared" si="28"/>
        <v>10.000000000000002</v>
      </c>
      <c r="H299" s="3">
        <f t="shared" si="28"/>
        <v>-11.81519192431125</v>
      </c>
      <c r="I299" s="3">
        <f t="shared" si="29"/>
        <v>29.700000000000156</v>
      </c>
      <c r="J299" s="3">
        <f t="shared" si="29"/>
        <v>10.37539448479551</v>
      </c>
    </row>
    <row r="300" spans="4:10" x14ac:dyDescent="0.25">
      <c r="D300" s="2">
        <f t="shared" si="25"/>
        <v>2.9799999999999804</v>
      </c>
      <c r="E300" s="3">
        <f>0</f>
        <v>0</v>
      </c>
      <c r="F300" s="3">
        <f t="shared" si="24"/>
        <v>-9.81</v>
      </c>
      <c r="G300" s="3">
        <f t="shared" si="28"/>
        <v>10.000000000000002</v>
      </c>
      <c r="H300" s="3">
        <f t="shared" si="28"/>
        <v>-11.913291924311251</v>
      </c>
      <c r="I300" s="3">
        <f t="shared" si="29"/>
        <v>29.800000000000157</v>
      </c>
      <c r="J300" s="3">
        <f t="shared" si="29"/>
        <v>10.256752065552398</v>
      </c>
    </row>
    <row r="301" spans="4:10" x14ac:dyDescent="0.25">
      <c r="D301" s="2">
        <f t="shared" si="25"/>
        <v>2.9899999999999802</v>
      </c>
      <c r="E301" s="3">
        <f>0</f>
        <v>0</v>
      </c>
      <c r="F301" s="3">
        <f t="shared" si="24"/>
        <v>-9.81</v>
      </c>
      <c r="G301" s="3">
        <f t="shared" si="28"/>
        <v>10.000000000000002</v>
      </c>
      <c r="H301" s="3">
        <f t="shared" si="28"/>
        <v>-12.011391924311251</v>
      </c>
      <c r="I301" s="3">
        <f t="shared" si="29"/>
        <v>29.900000000000158</v>
      </c>
      <c r="J301" s="3">
        <f t="shared" si="29"/>
        <v>10.137128646309286</v>
      </c>
    </row>
    <row r="302" spans="4:10" x14ac:dyDescent="0.25">
      <c r="D302" s="2">
        <f t="shared" si="25"/>
        <v>2.99999999999998</v>
      </c>
      <c r="E302" s="3">
        <f>0</f>
        <v>0</v>
      </c>
      <c r="F302" s="3">
        <f t="shared" si="24"/>
        <v>-9.81</v>
      </c>
      <c r="G302" s="3">
        <f t="shared" si="28"/>
        <v>10.000000000000002</v>
      </c>
      <c r="H302" s="3">
        <f t="shared" si="28"/>
        <v>-12.109491924311252</v>
      </c>
      <c r="I302" s="3">
        <f t="shared" si="29"/>
        <v>30.00000000000016</v>
      </c>
      <c r="J302" s="3">
        <f t="shared" si="29"/>
        <v>10.016524227066174</v>
      </c>
    </row>
    <row r="303" spans="4:10" x14ac:dyDescent="0.25">
      <c r="D303" s="2">
        <f t="shared" si="25"/>
        <v>3.0099999999999798</v>
      </c>
      <c r="E303" s="3">
        <f>0</f>
        <v>0</v>
      </c>
      <c r="F303" s="3">
        <f t="shared" si="24"/>
        <v>-9.81</v>
      </c>
      <c r="G303" s="3">
        <f t="shared" si="28"/>
        <v>10.000000000000002</v>
      </c>
      <c r="H303" s="3">
        <f t="shared" si="28"/>
        <v>-12.207591924311252</v>
      </c>
      <c r="I303" s="3">
        <f t="shared" si="29"/>
        <v>30.100000000000161</v>
      </c>
      <c r="J303" s="3">
        <f t="shared" si="29"/>
        <v>9.8949388078230616</v>
      </c>
    </row>
    <row r="304" spans="4:10" x14ac:dyDescent="0.25">
      <c r="D304" s="2">
        <f t="shared" si="25"/>
        <v>3.0199999999999796</v>
      </c>
      <c r="E304" s="3">
        <f>0</f>
        <v>0</v>
      </c>
      <c r="F304" s="3">
        <f t="shared" si="24"/>
        <v>-9.81</v>
      </c>
      <c r="G304" s="3">
        <f t="shared" si="28"/>
        <v>10.000000000000002</v>
      </c>
      <c r="H304" s="3">
        <f t="shared" si="28"/>
        <v>-12.305691924311253</v>
      </c>
      <c r="I304" s="3">
        <f t="shared" si="29"/>
        <v>30.200000000000163</v>
      </c>
      <c r="J304" s="3">
        <f t="shared" si="29"/>
        <v>9.7723723885799494</v>
      </c>
    </row>
    <row r="305" spans="4:10" x14ac:dyDescent="0.25">
      <c r="D305" s="2">
        <f t="shared" si="25"/>
        <v>3.0299999999999794</v>
      </c>
      <c r="E305" s="3">
        <f>0</f>
        <v>0</v>
      </c>
      <c r="F305" s="3">
        <f t="shared" si="24"/>
        <v>-9.81</v>
      </c>
      <c r="G305" s="3">
        <f t="shared" si="28"/>
        <v>10.000000000000002</v>
      </c>
      <c r="H305" s="3">
        <f t="shared" si="28"/>
        <v>-12.403791924311253</v>
      </c>
      <c r="I305" s="3">
        <f t="shared" si="29"/>
        <v>30.300000000000164</v>
      </c>
      <c r="J305" s="3">
        <f t="shared" si="29"/>
        <v>9.6488249693368378</v>
      </c>
    </row>
    <row r="306" spans="4:10" x14ac:dyDescent="0.25">
      <c r="D306" s="2">
        <f t="shared" si="25"/>
        <v>3.0399999999999792</v>
      </c>
      <c r="E306" s="3">
        <f>0</f>
        <v>0</v>
      </c>
      <c r="F306" s="3">
        <f t="shared" si="24"/>
        <v>-9.81</v>
      </c>
      <c r="G306" s="3">
        <f t="shared" si="28"/>
        <v>10.000000000000002</v>
      </c>
      <c r="H306" s="3">
        <f t="shared" si="28"/>
        <v>-12.501891924311254</v>
      </c>
      <c r="I306" s="3">
        <f t="shared" si="29"/>
        <v>30.400000000000166</v>
      </c>
      <c r="J306" s="3">
        <f t="shared" si="29"/>
        <v>9.5242965500937249</v>
      </c>
    </row>
    <row r="307" spans="4:10" x14ac:dyDescent="0.25">
      <c r="D307" s="2">
        <f t="shared" si="25"/>
        <v>3.049999999999979</v>
      </c>
      <c r="E307" s="3">
        <f>0</f>
        <v>0</v>
      </c>
      <c r="F307" s="3">
        <f t="shared" si="24"/>
        <v>-9.81</v>
      </c>
      <c r="G307" s="3">
        <f t="shared" si="28"/>
        <v>10.000000000000002</v>
      </c>
      <c r="H307" s="3">
        <f t="shared" si="28"/>
        <v>-12.599991924311254</v>
      </c>
      <c r="I307" s="3">
        <f t="shared" si="29"/>
        <v>30.500000000000167</v>
      </c>
      <c r="J307" s="3">
        <f t="shared" si="29"/>
        <v>9.3987871308506126</v>
      </c>
    </row>
    <row r="308" spans="4:10" x14ac:dyDescent="0.25">
      <c r="D308" s="2">
        <f t="shared" si="25"/>
        <v>3.0599999999999787</v>
      </c>
      <c r="E308" s="3">
        <f>0</f>
        <v>0</v>
      </c>
      <c r="F308" s="3">
        <f t="shared" si="24"/>
        <v>-9.81</v>
      </c>
      <c r="G308" s="3">
        <f t="shared" si="28"/>
        <v>10.000000000000002</v>
      </c>
      <c r="H308" s="3">
        <f t="shared" si="28"/>
        <v>-12.698091924311255</v>
      </c>
      <c r="I308" s="3">
        <f t="shared" si="29"/>
        <v>30.600000000000168</v>
      </c>
      <c r="J308" s="3">
        <f t="shared" si="29"/>
        <v>9.2722967116075008</v>
      </c>
    </row>
    <row r="309" spans="4:10" x14ac:dyDescent="0.25">
      <c r="D309" s="2">
        <f t="shared" si="25"/>
        <v>3.0699999999999785</v>
      </c>
      <c r="E309" s="3">
        <f>0</f>
        <v>0</v>
      </c>
      <c r="F309" s="3">
        <f t="shared" si="24"/>
        <v>-9.81</v>
      </c>
      <c r="G309" s="3">
        <f t="shared" si="28"/>
        <v>10.000000000000002</v>
      </c>
      <c r="H309" s="3">
        <f t="shared" si="28"/>
        <v>-12.796191924311255</v>
      </c>
      <c r="I309" s="3">
        <f t="shared" si="29"/>
        <v>30.70000000000017</v>
      </c>
      <c r="J309" s="3">
        <f t="shared" si="29"/>
        <v>9.1448252923643878</v>
      </c>
    </row>
    <row r="310" spans="4:10" x14ac:dyDescent="0.25">
      <c r="D310" s="2">
        <f t="shared" si="25"/>
        <v>3.0799999999999783</v>
      </c>
      <c r="E310" s="3">
        <f>0</f>
        <v>0</v>
      </c>
      <c r="F310" s="3">
        <f t="shared" si="24"/>
        <v>-9.81</v>
      </c>
      <c r="G310" s="3">
        <f t="shared" si="28"/>
        <v>10.000000000000002</v>
      </c>
      <c r="H310" s="3">
        <f t="shared" si="28"/>
        <v>-12.894291924311256</v>
      </c>
      <c r="I310" s="3">
        <f t="shared" si="29"/>
        <v>30.800000000000171</v>
      </c>
      <c r="J310" s="3">
        <f t="shared" si="29"/>
        <v>9.0163728731212753</v>
      </c>
    </row>
    <row r="311" spans="4:10" x14ac:dyDescent="0.25">
      <c r="D311" s="2">
        <f t="shared" si="25"/>
        <v>3.0899999999999781</v>
      </c>
      <c r="E311" s="3">
        <f>0</f>
        <v>0</v>
      </c>
      <c r="F311" s="3">
        <f t="shared" si="24"/>
        <v>-9.81</v>
      </c>
      <c r="G311" s="3">
        <f t="shared" si="28"/>
        <v>10.000000000000002</v>
      </c>
      <c r="H311" s="3">
        <f t="shared" si="28"/>
        <v>-12.992391924311256</v>
      </c>
      <c r="I311" s="3">
        <f t="shared" si="29"/>
        <v>30.900000000000173</v>
      </c>
      <c r="J311" s="3">
        <f t="shared" si="29"/>
        <v>8.8869394538781634</v>
      </c>
    </row>
    <row r="312" spans="4:10" x14ac:dyDescent="0.25">
      <c r="D312" s="2">
        <f t="shared" si="25"/>
        <v>3.0999999999999779</v>
      </c>
      <c r="E312" s="3">
        <f>0</f>
        <v>0</v>
      </c>
      <c r="F312" s="3">
        <f t="shared" si="24"/>
        <v>-9.81</v>
      </c>
      <c r="G312" s="3">
        <f t="shared" si="28"/>
        <v>10.000000000000002</v>
      </c>
      <c r="H312" s="3">
        <f t="shared" si="28"/>
        <v>-13.090491924311257</v>
      </c>
      <c r="I312" s="3">
        <f t="shared" si="29"/>
        <v>31.000000000000174</v>
      </c>
      <c r="J312" s="3">
        <f t="shared" si="29"/>
        <v>8.7565250346350503</v>
      </c>
    </row>
    <row r="313" spans="4:10" x14ac:dyDescent="0.25">
      <c r="D313" s="2">
        <f t="shared" si="25"/>
        <v>3.1099999999999777</v>
      </c>
      <c r="E313" s="3">
        <f>0</f>
        <v>0</v>
      </c>
      <c r="F313" s="3">
        <f t="shared" si="24"/>
        <v>-9.81</v>
      </c>
      <c r="G313" s="3">
        <f t="shared" si="28"/>
        <v>10.000000000000002</v>
      </c>
      <c r="H313" s="3">
        <f t="shared" si="28"/>
        <v>-13.188591924311257</v>
      </c>
      <c r="I313" s="3">
        <f t="shared" si="29"/>
        <v>31.100000000000176</v>
      </c>
      <c r="J313" s="3">
        <f t="shared" si="29"/>
        <v>8.6251296153919377</v>
      </c>
    </row>
    <row r="314" spans="4:10" x14ac:dyDescent="0.25">
      <c r="D314" s="2">
        <f t="shared" si="25"/>
        <v>3.1199999999999775</v>
      </c>
      <c r="E314" s="3">
        <f>0</f>
        <v>0</v>
      </c>
      <c r="F314" s="3">
        <f t="shared" si="24"/>
        <v>-9.81</v>
      </c>
      <c r="G314" s="3">
        <f t="shared" si="28"/>
        <v>10.000000000000002</v>
      </c>
      <c r="H314" s="3">
        <f t="shared" si="28"/>
        <v>-13.286691924311258</v>
      </c>
      <c r="I314" s="3">
        <f t="shared" si="29"/>
        <v>31.200000000000177</v>
      </c>
      <c r="J314" s="3">
        <f t="shared" si="29"/>
        <v>8.4927531961488256</v>
      </c>
    </row>
    <row r="315" spans="4:10" x14ac:dyDescent="0.25">
      <c r="D315" s="2">
        <f t="shared" si="25"/>
        <v>3.1299999999999772</v>
      </c>
      <c r="E315" s="3">
        <f>0</f>
        <v>0</v>
      </c>
      <c r="F315" s="3">
        <f t="shared" si="24"/>
        <v>-9.81</v>
      </c>
      <c r="G315" s="3">
        <f t="shared" si="28"/>
        <v>10.000000000000002</v>
      </c>
      <c r="H315" s="3">
        <f t="shared" si="28"/>
        <v>-13.384791924311259</v>
      </c>
      <c r="I315" s="3">
        <f t="shared" si="29"/>
        <v>31.300000000000178</v>
      </c>
      <c r="J315" s="3">
        <f t="shared" si="29"/>
        <v>8.3593957769057141</v>
      </c>
    </row>
    <row r="316" spans="4:10" x14ac:dyDescent="0.25">
      <c r="D316" s="2">
        <f t="shared" si="25"/>
        <v>3.139999999999977</v>
      </c>
      <c r="E316" s="3">
        <f>0</f>
        <v>0</v>
      </c>
      <c r="F316" s="3">
        <f t="shared" si="24"/>
        <v>-9.81</v>
      </c>
      <c r="G316" s="3">
        <f t="shared" si="28"/>
        <v>10.000000000000002</v>
      </c>
      <c r="H316" s="3">
        <f t="shared" si="28"/>
        <v>-13.482891924311259</v>
      </c>
      <c r="I316" s="3">
        <f t="shared" si="29"/>
        <v>31.40000000000018</v>
      </c>
      <c r="J316" s="3">
        <f t="shared" si="29"/>
        <v>8.2250573576626014</v>
      </c>
    </row>
    <row r="317" spans="4:10" x14ac:dyDescent="0.25">
      <c r="D317" s="2">
        <f t="shared" si="25"/>
        <v>3.1499999999999768</v>
      </c>
      <c r="E317" s="3">
        <f>0</f>
        <v>0</v>
      </c>
      <c r="F317" s="3">
        <f t="shared" si="24"/>
        <v>-9.81</v>
      </c>
      <c r="G317" s="3">
        <f t="shared" si="28"/>
        <v>10.000000000000002</v>
      </c>
      <c r="H317" s="3">
        <f t="shared" si="28"/>
        <v>-13.58099192431126</v>
      </c>
      <c r="I317" s="3">
        <f t="shared" si="29"/>
        <v>31.500000000000181</v>
      </c>
      <c r="J317" s="3">
        <f t="shared" si="29"/>
        <v>8.0897379384194892</v>
      </c>
    </row>
    <row r="318" spans="4:10" x14ac:dyDescent="0.25">
      <c r="D318" s="2">
        <f t="shared" si="25"/>
        <v>3.1599999999999766</v>
      </c>
      <c r="E318" s="3">
        <f>0</f>
        <v>0</v>
      </c>
      <c r="F318" s="3">
        <f t="shared" si="24"/>
        <v>-9.81</v>
      </c>
      <c r="G318" s="3">
        <f t="shared" si="28"/>
        <v>10.000000000000002</v>
      </c>
      <c r="H318" s="3">
        <f t="shared" si="28"/>
        <v>-13.67909192431126</v>
      </c>
      <c r="I318" s="3">
        <f t="shared" si="29"/>
        <v>31.600000000000183</v>
      </c>
      <c r="J318" s="3">
        <f t="shared" si="29"/>
        <v>7.9534375191763766</v>
      </c>
    </row>
    <row r="319" spans="4:10" x14ac:dyDescent="0.25">
      <c r="D319" s="2">
        <f t="shared" si="25"/>
        <v>3.1699999999999764</v>
      </c>
      <c r="E319" s="3">
        <f>0</f>
        <v>0</v>
      </c>
      <c r="F319" s="3">
        <f t="shared" si="24"/>
        <v>-9.81</v>
      </c>
      <c r="G319" s="3">
        <f t="shared" si="28"/>
        <v>10.000000000000002</v>
      </c>
      <c r="H319" s="3">
        <f t="shared" si="28"/>
        <v>-13.777191924311261</v>
      </c>
      <c r="I319" s="3">
        <f t="shared" si="29"/>
        <v>31.700000000000184</v>
      </c>
      <c r="J319" s="3">
        <f t="shared" si="29"/>
        <v>7.8161560999332647</v>
      </c>
    </row>
    <row r="320" spans="4:10" x14ac:dyDescent="0.25">
      <c r="D320" s="2">
        <f t="shared" si="25"/>
        <v>3.1799999999999762</v>
      </c>
      <c r="E320" s="3">
        <f>0</f>
        <v>0</v>
      </c>
      <c r="F320" s="3">
        <f t="shared" si="24"/>
        <v>-9.81</v>
      </c>
      <c r="G320" s="3">
        <f t="shared" si="28"/>
        <v>10.000000000000002</v>
      </c>
      <c r="H320" s="3">
        <f t="shared" si="28"/>
        <v>-13.875291924311261</v>
      </c>
      <c r="I320" s="3">
        <f t="shared" si="29"/>
        <v>31.800000000000185</v>
      </c>
      <c r="J320" s="3">
        <f t="shared" si="29"/>
        <v>7.6778936806901523</v>
      </c>
    </row>
    <row r="321" spans="4:10" x14ac:dyDescent="0.25">
      <c r="D321" s="2">
        <f t="shared" si="25"/>
        <v>3.189999999999976</v>
      </c>
      <c r="E321" s="3">
        <f>0</f>
        <v>0</v>
      </c>
      <c r="F321" s="3">
        <f t="shared" si="24"/>
        <v>-9.81</v>
      </c>
      <c r="G321" s="3">
        <f t="shared" si="28"/>
        <v>10.000000000000002</v>
      </c>
      <c r="H321" s="3">
        <f t="shared" si="28"/>
        <v>-13.973391924311262</v>
      </c>
      <c r="I321" s="3">
        <f t="shared" si="29"/>
        <v>31.900000000000187</v>
      </c>
      <c r="J321" s="3">
        <f t="shared" si="29"/>
        <v>7.5386502614470396</v>
      </c>
    </row>
    <row r="322" spans="4:10" x14ac:dyDescent="0.25">
      <c r="D322" s="2">
        <f t="shared" si="25"/>
        <v>3.1999999999999758</v>
      </c>
      <c r="E322" s="3">
        <f>0</f>
        <v>0</v>
      </c>
      <c r="F322" s="3">
        <f t="shared" ref="F322:F367" si="30">-g</f>
        <v>-9.81</v>
      </c>
      <c r="G322" s="3">
        <f t="shared" si="28"/>
        <v>10.000000000000002</v>
      </c>
      <c r="H322" s="3">
        <f t="shared" si="28"/>
        <v>-14.071491924311262</v>
      </c>
      <c r="I322" s="3">
        <f t="shared" si="29"/>
        <v>32.000000000000185</v>
      </c>
      <c r="J322" s="3">
        <f t="shared" si="29"/>
        <v>7.3984258422039275</v>
      </c>
    </row>
    <row r="323" spans="4:10" x14ac:dyDescent="0.25">
      <c r="D323" s="2">
        <f t="shared" ref="D323:D367" si="31">D322+dt</f>
        <v>3.2099999999999755</v>
      </c>
      <c r="E323" s="3">
        <f>0</f>
        <v>0</v>
      </c>
      <c r="F323" s="3">
        <f t="shared" si="30"/>
        <v>-9.81</v>
      </c>
      <c r="G323" s="3">
        <f t="shared" si="28"/>
        <v>10.000000000000002</v>
      </c>
      <c r="H323" s="3">
        <f t="shared" si="28"/>
        <v>-14.169591924311263</v>
      </c>
      <c r="I323" s="3">
        <f t="shared" si="29"/>
        <v>32.100000000000186</v>
      </c>
      <c r="J323" s="3">
        <f t="shared" si="29"/>
        <v>7.257220422960815</v>
      </c>
    </row>
    <row r="324" spans="4:10" x14ac:dyDescent="0.25">
      <c r="D324" s="2">
        <f t="shared" si="31"/>
        <v>3.2199999999999753</v>
      </c>
      <c r="E324" s="3">
        <f>0</f>
        <v>0</v>
      </c>
      <c r="F324" s="3">
        <f t="shared" si="30"/>
        <v>-9.81</v>
      </c>
      <c r="G324" s="3">
        <f t="shared" si="28"/>
        <v>10.000000000000002</v>
      </c>
      <c r="H324" s="3">
        <f t="shared" si="28"/>
        <v>-14.267691924311263</v>
      </c>
      <c r="I324" s="3">
        <f t="shared" si="29"/>
        <v>32.200000000000188</v>
      </c>
      <c r="J324" s="3">
        <f t="shared" si="29"/>
        <v>7.1150340037177031</v>
      </c>
    </row>
    <row r="325" spans="4:10" x14ac:dyDescent="0.25">
      <c r="D325" s="2">
        <f t="shared" si="31"/>
        <v>3.2299999999999751</v>
      </c>
      <c r="E325" s="3">
        <f>0</f>
        <v>0</v>
      </c>
      <c r="F325" s="3">
        <f t="shared" si="30"/>
        <v>-9.81</v>
      </c>
      <c r="G325" s="3">
        <f t="shared" si="28"/>
        <v>10.000000000000002</v>
      </c>
      <c r="H325" s="3">
        <f t="shared" si="28"/>
        <v>-14.365791924311264</v>
      </c>
      <c r="I325" s="3">
        <f t="shared" si="29"/>
        <v>32.300000000000189</v>
      </c>
      <c r="J325" s="3">
        <f t="shared" si="29"/>
        <v>6.9718665844745908</v>
      </c>
    </row>
    <row r="326" spans="4:10" x14ac:dyDescent="0.25">
      <c r="D326" s="2">
        <f t="shared" si="31"/>
        <v>3.2399999999999749</v>
      </c>
      <c r="E326" s="3">
        <f>0</f>
        <v>0</v>
      </c>
      <c r="F326" s="3">
        <f t="shared" si="30"/>
        <v>-9.81</v>
      </c>
      <c r="G326" s="3">
        <f t="shared" si="28"/>
        <v>10.000000000000002</v>
      </c>
      <c r="H326" s="3">
        <f t="shared" si="28"/>
        <v>-14.463891924311264</v>
      </c>
      <c r="I326" s="3">
        <f t="shared" si="29"/>
        <v>32.40000000000019</v>
      </c>
      <c r="J326" s="3">
        <f t="shared" si="29"/>
        <v>6.8277181652314782</v>
      </c>
    </row>
    <row r="327" spans="4:10" x14ac:dyDescent="0.25">
      <c r="D327" s="2">
        <f t="shared" si="31"/>
        <v>3.2499999999999747</v>
      </c>
      <c r="E327" s="3">
        <f>0</f>
        <v>0</v>
      </c>
      <c r="F327" s="3">
        <f t="shared" si="30"/>
        <v>-9.81</v>
      </c>
      <c r="G327" s="3">
        <f t="shared" si="28"/>
        <v>10.000000000000002</v>
      </c>
      <c r="H327" s="3">
        <f t="shared" si="28"/>
        <v>-14.561991924311265</v>
      </c>
      <c r="I327" s="3">
        <f t="shared" si="29"/>
        <v>32.500000000000192</v>
      </c>
      <c r="J327" s="3">
        <f t="shared" si="29"/>
        <v>6.6825887459883662</v>
      </c>
    </row>
    <row r="328" spans="4:10" x14ac:dyDescent="0.25">
      <c r="D328" s="2">
        <f t="shared" si="31"/>
        <v>3.2599999999999745</v>
      </c>
      <c r="E328" s="3">
        <f>0</f>
        <v>0</v>
      </c>
      <c r="F328" s="3">
        <f t="shared" si="30"/>
        <v>-9.81</v>
      </c>
      <c r="G328" s="3">
        <f t="shared" si="28"/>
        <v>10.000000000000002</v>
      </c>
      <c r="H328" s="3">
        <f t="shared" si="28"/>
        <v>-14.660091924311265</v>
      </c>
      <c r="I328" s="3">
        <f t="shared" si="29"/>
        <v>32.600000000000193</v>
      </c>
      <c r="J328" s="3">
        <f t="shared" si="29"/>
        <v>6.5364783267452538</v>
      </c>
    </row>
    <row r="329" spans="4:10" x14ac:dyDescent="0.25">
      <c r="D329" s="2">
        <f t="shared" si="31"/>
        <v>3.2699999999999743</v>
      </c>
      <c r="E329" s="3">
        <f>0</f>
        <v>0</v>
      </c>
      <c r="F329" s="3">
        <f t="shared" si="30"/>
        <v>-9.81</v>
      </c>
      <c r="G329" s="3">
        <f t="shared" si="28"/>
        <v>10.000000000000002</v>
      </c>
      <c r="H329" s="3">
        <f t="shared" si="28"/>
        <v>-14.758191924311266</v>
      </c>
      <c r="I329" s="3">
        <f t="shared" si="29"/>
        <v>32.700000000000195</v>
      </c>
      <c r="J329" s="3">
        <f t="shared" si="29"/>
        <v>6.389386907502141</v>
      </c>
    </row>
    <row r="330" spans="4:10" x14ac:dyDescent="0.25">
      <c r="D330" s="2">
        <f t="shared" si="31"/>
        <v>3.279999999999974</v>
      </c>
      <c r="E330" s="3">
        <f>0</f>
        <v>0</v>
      </c>
      <c r="F330" s="3">
        <f t="shared" si="30"/>
        <v>-9.81</v>
      </c>
      <c r="G330" s="3">
        <f t="shared" si="28"/>
        <v>10.000000000000002</v>
      </c>
      <c r="H330" s="3">
        <f t="shared" si="28"/>
        <v>-14.856291924311266</v>
      </c>
      <c r="I330" s="3">
        <f t="shared" si="29"/>
        <v>32.800000000000196</v>
      </c>
      <c r="J330" s="3">
        <f t="shared" si="29"/>
        <v>6.2413144882590288</v>
      </c>
    </row>
    <row r="331" spans="4:10" x14ac:dyDescent="0.25">
      <c r="D331" s="2">
        <f t="shared" si="31"/>
        <v>3.2899999999999738</v>
      </c>
      <c r="E331" s="3">
        <f>0</f>
        <v>0</v>
      </c>
      <c r="F331" s="3">
        <f t="shared" si="30"/>
        <v>-9.81</v>
      </c>
      <c r="G331" s="3">
        <f t="shared" si="28"/>
        <v>10.000000000000002</v>
      </c>
      <c r="H331" s="3">
        <f t="shared" si="28"/>
        <v>-14.954391924311267</v>
      </c>
      <c r="I331" s="3">
        <f t="shared" si="29"/>
        <v>32.900000000000198</v>
      </c>
      <c r="J331" s="3">
        <f t="shared" si="29"/>
        <v>6.0922610690159162</v>
      </c>
    </row>
    <row r="332" spans="4:10" x14ac:dyDescent="0.25">
      <c r="D332" s="2">
        <f t="shared" si="31"/>
        <v>3.2999999999999736</v>
      </c>
      <c r="E332" s="3">
        <f>0</f>
        <v>0</v>
      </c>
      <c r="F332" s="3">
        <f t="shared" si="30"/>
        <v>-9.81</v>
      </c>
      <c r="G332" s="3">
        <f t="shared" si="28"/>
        <v>10.000000000000002</v>
      </c>
      <c r="H332" s="3">
        <f t="shared" si="28"/>
        <v>-15.052491924311267</v>
      </c>
      <c r="I332" s="3">
        <f t="shared" si="29"/>
        <v>33.000000000000199</v>
      </c>
      <c r="J332" s="3">
        <f t="shared" si="29"/>
        <v>5.9422266497728042</v>
      </c>
    </row>
    <row r="333" spans="4:10" x14ac:dyDescent="0.25">
      <c r="D333" s="2">
        <f t="shared" si="31"/>
        <v>3.3099999999999734</v>
      </c>
      <c r="E333" s="3">
        <f>0</f>
        <v>0</v>
      </c>
      <c r="F333" s="3">
        <f t="shared" si="30"/>
        <v>-9.81</v>
      </c>
      <c r="G333" s="3">
        <f t="shared" si="28"/>
        <v>10.000000000000002</v>
      </c>
      <c r="H333" s="3">
        <f t="shared" si="28"/>
        <v>-15.150591924311268</v>
      </c>
      <c r="I333" s="3">
        <f t="shared" si="29"/>
        <v>33.1000000000002</v>
      </c>
      <c r="J333" s="3">
        <f t="shared" si="29"/>
        <v>5.7912112305296919</v>
      </c>
    </row>
    <row r="334" spans="4:10" x14ac:dyDescent="0.25">
      <c r="D334" s="2">
        <f t="shared" si="31"/>
        <v>3.3199999999999732</v>
      </c>
      <c r="E334" s="3">
        <f>0</f>
        <v>0</v>
      </c>
      <c r="F334" s="3">
        <f t="shared" si="30"/>
        <v>-9.81</v>
      </c>
      <c r="G334" s="3">
        <f t="shared" si="28"/>
        <v>10.000000000000002</v>
      </c>
      <c r="H334" s="3">
        <f t="shared" si="28"/>
        <v>-15.248691924311268</v>
      </c>
      <c r="I334" s="3">
        <f t="shared" si="29"/>
        <v>33.200000000000202</v>
      </c>
      <c r="J334" s="3">
        <f t="shared" si="29"/>
        <v>5.6392148112865792</v>
      </c>
    </row>
    <row r="335" spans="4:10" x14ac:dyDescent="0.25">
      <c r="D335" s="2">
        <f t="shared" si="31"/>
        <v>3.329999999999973</v>
      </c>
      <c r="E335" s="3">
        <f>0</f>
        <v>0</v>
      </c>
      <c r="F335" s="3">
        <f t="shared" si="30"/>
        <v>-9.81</v>
      </c>
      <c r="G335" s="3">
        <f t="shared" si="28"/>
        <v>10.000000000000002</v>
      </c>
      <c r="H335" s="3">
        <f t="shared" si="28"/>
        <v>-15.346791924311269</v>
      </c>
      <c r="I335" s="3">
        <f t="shared" si="29"/>
        <v>33.300000000000203</v>
      </c>
      <c r="J335" s="3">
        <f t="shared" si="29"/>
        <v>5.4862373920434671</v>
      </c>
    </row>
    <row r="336" spans="4:10" x14ac:dyDescent="0.25">
      <c r="D336" s="2">
        <f t="shared" si="31"/>
        <v>3.3399999999999728</v>
      </c>
      <c r="E336" s="3">
        <f>0</f>
        <v>0</v>
      </c>
      <c r="F336" s="3">
        <f t="shared" si="30"/>
        <v>-9.81</v>
      </c>
      <c r="G336" s="3">
        <f t="shared" si="28"/>
        <v>10.000000000000002</v>
      </c>
      <c r="H336" s="3">
        <f t="shared" si="28"/>
        <v>-15.444891924311269</v>
      </c>
      <c r="I336" s="3">
        <f t="shared" si="29"/>
        <v>33.400000000000205</v>
      </c>
      <c r="J336" s="3">
        <f t="shared" si="29"/>
        <v>5.3322789728003546</v>
      </c>
    </row>
    <row r="337" spans="4:10" x14ac:dyDescent="0.25">
      <c r="D337" s="2">
        <f t="shared" si="31"/>
        <v>3.3499999999999726</v>
      </c>
      <c r="E337" s="3">
        <f>0</f>
        <v>0</v>
      </c>
      <c r="F337" s="3">
        <f t="shared" si="30"/>
        <v>-9.81</v>
      </c>
      <c r="G337" s="3">
        <f t="shared" si="28"/>
        <v>10.000000000000002</v>
      </c>
      <c r="H337" s="3">
        <f t="shared" si="28"/>
        <v>-15.54299192431127</v>
      </c>
      <c r="I337" s="3">
        <f t="shared" si="29"/>
        <v>33.500000000000206</v>
      </c>
      <c r="J337" s="3">
        <f t="shared" si="29"/>
        <v>5.1773395535572417</v>
      </c>
    </row>
    <row r="338" spans="4:10" x14ac:dyDescent="0.25">
      <c r="D338" s="2">
        <f t="shared" si="31"/>
        <v>3.3599999999999723</v>
      </c>
      <c r="E338" s="3">
        <f>0</f>
        <v>0</v>
      </c>
      <c r="F338" s="3">
        <f t="shared" si="30"/>
        <v>-9.81</v>
      </c>
      <c r="G338" s="3">
        <f t="shared" si="28"/>
        <v>10.000000000000002</v>
      </c>
      <c r="H338" s="3">
        <f t="shared" si="28"/>
        <v>-15.64109192431127</v>
      </c>
      <c r="I338" s="3">
        <f t="shared" si="29"/>
        <v>33.600000000000207</v>
      </c>
      <c r="J338" s="3">
        <f t="shared" si="29"/>
        <v>5.0214191343141295</v>
      </c>
    </row>
    <row r="339" spans="4:10" x14ac:dyDescent="0.25">
      <c r="D339" s="2">
        <f t="shared" si="31"/>
        <v>3.3699999999999721</v>
      </c>
      <c r="E339" s="3">
        <f>0</f>
        <v>0</v>
      </c>
      <c r="F339" s="3">
        <f t="shared" si="30"/>
        <v>-9.81</v>
      </c>
      <c r="G339" s="3">
        <f t="shared" ref="G339:H367" si="32">G338+E338*dt</f>
        <v>10.000000000000002</v>
      </c>
      <c r="H339" s="3">
        <f t="shared" si="32"/>
        <v>-15.739191924311271</v>
      </c>
      <c r="I339" s="3">
        <f t="shared" ref="I339:J367" si="33">I338+G338*dt+0.5*E338*dt*dt</f>
        <v>33.700000000000209</v>
      </c>
      <c r="J339" s="3">
        <f t="shared" si="33"/>
        <v>4.8645177150710168</v>
      </c>
    </row>
    <row r="340" spans="4:10" x14ac:dyDescent="0.25">
      <c r="D340" s="2">
        <f t="shared" si="31"/>
        <v>3.3799999999999719</v>
      </c>
      <c r="E340" s="3">
        <f>0</f>
        <v>0</v>
      </c>
      <c r="F340" s="3">
        <f t="shared" si="30"/>
        <v>-9.81</v>
      </c>
      <c r="G340" s="3">
        <f t="shared" si="32"/>
        <v>10.000000000000002</v>
      </c>
      <c r="H340" s="3">
        <f t="shared" si="32"/>
        <v>-15.837291924311272</v>
      </c>
      <c r="I340" s="3">
        <f t="shared" si="33"/>
        <v>33.80000000000021</v>
      </c>
      <c r="J340" s="3">
        <f t="shared" si="33"/>
        <v>4.7066352958279047</v>
      </c>
    </row>
    <row r="341" spans="4:10" x14ac:dyDescent="0.25">
      <c r="D341" s="2">
        <f t="shared" si="31"/>
        <v>3.3899999999999717</v>
      </c>
      <c r="E341" s="3">
        <f>0</f>
        <v>0</v>
      </c>
      <c r="F341" s="3">
        <f t="shared" si="30"/>
        <v>-9.81</v>
      </c>
      <c r="G341" s="3">
        <f t="shared" si="32"/>
        <v>10.000000000000002</v>
      </c>
      <c r="H341" s="3">
        <f t="shared" si="32"/>
        <v>-15.935391924311272</v>
      </c>
      <c r="I341" s="3">
        <f t="shared" si="33"/>
        <v>33.900000000000212</v>
      </c>
      <c r="J341" s="3">
        <f t="shared" si="33"/>
        <v>4.5477718765847923</v>
      </c>
    </row>
    <row r="342" spans="4:10" x14ac:dyDescent="0.25">
      <c r="D342" s="2">
        <f t="shared" si="31"/>
        <v>3.3999999999999715</v>
      </c>
      <c r="E342" s="3">
        <f>0</f>
        <v>0</v>
      </c>
      <c r="F342" s="3">
        <f t="shared" si="30"/>
        <v>-9.81</v>
      </c>
      <c r="G342" s="3">
        <f t="shared" si="32"/>
        <v>10.000000000000002</v>
      </c>
      <c r="H342" s="3">
        <f t="shared" si="32"/>
        <v>-16.033491924311271</v>
      </c>
      <c r="I342" s="3">
        <f t="shared" si="33"/>
        <v>34.000000000000213</v>
      </c>
      <c r="J342" s="3">
        <f t="shared" si="33"/>
        <v>4.3879274573416795</v>
      </c>
    </row>
    <row r="343" spans="4:10" x14ac:dyDescent="0.25">
      <c r="D343" s="2">
        <f t="shared" si="31"/>
        <v>3.4099999999999713</v>
      </c>
      <c r="E343" s="3">
        <f>0</f>
        <v>0</v>
      </c>
      <c r="F343" s="3">
        <f t="shared" si="30"/>
        <v>-9.81</v>
      </c>
      <c r="G343" s="3">
        <f t="shared" si="32"/>
        <v>10.000000000000002</v>
      </c>
      <c r="H343" s="3">
        <f t="shared" si="32"/>
        <v>-16.13159192431127</v>
      </c>
      <c r="I343" s="3">
        <f t="shared" si="33"/>
        <v>34.100000000000215</v>
      </c>
      <c r="J343" s="3">
        <f t="shared" si="33"/>
        <v>4.2271020380985673</v>
      </c>
    </row>
    <row r="344" spans="4:10" x14ac:dyDescent="0.25">
      <c r="D344" s="2">
        <f t="shared" si="31"/>
        <v>3.4199999999999711</v>
      </c>
      <c r="E344" s="3">
        <f>0</f>
        <v>0</v>
      </c>
      <c r="F344" s="3">
        <f t="shared" si="30"/>
        <v>-9.81</v>
      </c>
      <c r="G344" s="3">
        <f t="shared" si="32"/>
        <v>10.000000000000002</v>
      </c>
      <c r="H344" s="3">
        <f t="shared" si="32"/>
        <v>-16.229691924311268</v>
      </c>
      <c r="I344" s="3">
        <f t="shared" si="33"/>
        <v>34.200000000000216</v>
      </c>
      <c r="J344" s="3">
        <f t="shared" si="33"/>
        <v>4.0652956188554548</v>
      </c>
    </row>
    <row r="345" spans="4:10" x14ac:dyDescent="0.25">
      <c r="D345" s="2">
        <f t="shared" si="31"/>
        <v>3.4299999999999708</v>
      </c>
      <c r="E345" s="3">
        <f>0</f>
        <v>0</v>
      </c>
      <c r="F345" s="3">
        <f t="shared" si="30"/>
        <v>-9.81</v>
      </c>
      <c r="G345" s="3">
        <f t="shared" si="32"/>
        <v>10.000000000000002</v>
      </c>
      <c r="H345" s="3">
        <f t="shared" si="32"/>
        <v>-16.327791924311267</v>
      </c>
      <c r="I345" s="3">
        <f t="shared" si="33"/>
        <v>34.300000000000217</v>
      </c>
      <c r="J345" s="3">
        <f t="shared" si="33"/>
        <v>3.9025081996123419</v>
      </c>
    </row>
    <row r="346" spans="4:10" x14ac:dyDescent="0.25">
      <c r="D346" s="2">
        <f t="shared" si="31"/>
        <v>3.4399999999999706</v>
      </c>
      <c r="E346" s="3">
        <f>0</f>
        <v>0</v>
      </c>
      <c r="F346" s="3">
        <f t="shared" si="30"/>
        <v>-9.81</v>
      </c>
      <c r="G346" s="3">
        <f t="shared" si="32"/>
        <v>10.000000000000002</v>
      </c>
      <c r="H346" s="3">
        <f t="shared" si="32"/>
        <v>-16.425891924311266</v>
      </c>
      <c r="I346" s="3">
        <f t="shared" si="33"/>
        <v>34.400000000000219</v>
      </c>
      <c r="J346" s="3">
        <f t="shared" si="33"/>
        <v>3.738739780369229</v>
      </c>
    </row>
    <row r="347" spans="4:10" x14ac:dyDescent="0.25">
      <c r="D347" s="2">
        <f t="shared" si="31"/>
        <v>3.4499999999999704</v>
      </c>
      <c r="E347" s="3">
        <f>0</f>
        <v>0</v>
      </c>
      <c r="F347" s="3">
        <f t="shared" si="30"/>
        <v>-9.81</v>
      </c>
      <c r="G347" s="3">
        <f t="shared" si="32"/>
        <v>10.000000000000002</v>
      </c>
      <c r="H347" s="3">
        <f t="shared" si="32"/>
        <v>-16.523991924311265</v>
      </c>
      <c r="I347" s="3">
        <f t="shared" si="33"/>
        <v>34.50000000000022</v>
      </c>
      <c r="J347" s="3">
        <f t="shared" si="33"/>
        <v>3.5739903611261163</v>
      </c>
    </row>
    <row r="348" spans="4:10" x14ac:dyDescent="0.25">
      <c r="D348" s="2">
        <f t="shared" si="31"/>
        <v>3.4599999999999702</v>
      </c>
      <c r="E348" s="3">
        <f>0</f>
        <v>0</v>
      </c>
      <c r="F348" s="3">
        <f t="shared" si="30"/>
        <v>-9.81</v>
      </c>
      <c r="G348" s="3">
        <f t="shared" si="32"/>
        <v>10.000000000000002</v>
      </c>
      <c r="H348" s="3">
        <f t="shared" si="32"/>
        <v>-16.622091924311263</v>
      </c>
      <c r="I348" s="3">
        <f t="shared" si="33"/>
        <v>34.600000000000222</v>
      </c>
      <c r="J348" s="3">
        <f t="shared" si="33"/>
        <v>3.4082599418830033</v>
      </c>
    </row>
    <row r="349" spans="4:10" x14ac:dyDescent="0.25">
      <c r="D349" s="2">
        <f t="shared" si="31"/>
        <v>3.46999999999997</v>
      </c>
      <c r="E349" s="3">
        <f>0</f>
        <v>0</v>
      </c>
      <c r="F349" s="3">
        <f t="shared" si="30"/>
        <v>-9.81</v>
      </c>
      <c r="G349" s="3">
        <f t="shared" si="32"/>
        <v>10.000000000000002</v>
      </c>
      <c r="H349" s="3">
        <f t="shared" si="32"/>
        <v>-16.720191924311262</v>
      </c>
      <c r="I349" s="3">
        <f t="shared" si="33"/>
        <v>34.700000000000223</v>
      </c>
      <c r="J349" s="3">
        <f t="shared" si="33"/>
        <v>3.2415485226398904</v>
      </c>
    </row>
    <row r="350" spans="4:10" x14ac:dyDescent="0.25">
      <c r="D350" s="2">
        <f t="shared" si="31"/>
        <v>3.4799999999999698</v>
      </c>
      <c r="E350" s="3">
        <f>0</f>
        <v>0</v>
      </c>
      <c r="F350" s="3">
        <f t="shared" si="30"/>
        <v>-9.81</v>
      </c>
      <c r="G350" s="3">
        <f t="shared" si="32"/>
        <v>10.000000000000002</v>
      </c>
      <c r="H350" s="3">
        <f t="shared" si="32"/>
        <v>-16.818291924311261</v>
      </c>
      <c r="I350" s="3">
        <f t="shared" si="33"/>
        <v>34.800000000000225</v>
      </c>
      <c r="J350" s="3">
        <f t="shared" si="33"/>
        <v>3.0738561033967775</v>
      </c>
    </row>
    <row r="351" spans="4:10" x14ac:dyDescent="0.25">
      <c r="D351" s="2">
        <f t="shared" si="31"/>
        <v>3.4899999999999696</v>
      </c>
      <c r="E351" s="3">
        <f>0</f>
        <v>0</v>
      </c>
      <c r="F351" s="3">
        <f t="shared" si="30"/>
        <v>-9.81</v>
      </c>
      <c r="G351" s="3">
        <f t="shared" si="32"/>
        <v>10.000000000000002</v>
      </c>
      <c r="H351" s="3">
        <f t="shared" si="32"/>
        <v>-16.916391924311259</v>
      </c>
      <c r="I351" s="3">
        <f t="shared" si="33"/>
        <v>34.900000000000226</v>
      </c>
      <c r="J351" s="3">
        <f t="shared" si="33"/>
        <v>2.9051826841536648</v>
      </c>
    </row>
    <row r="352" spans="4:10" x14ac:dyDescent="0.25">
      <c r="D352" s="2">
        <f t="shared" si="31"/>
        <v>3.4999999999999694</v>
      </c>
      <c r="E352" s="3">
        <f>0</f>
        <v>0</v>
      </c>
      <c r="F352" s="3">
        <f t="shared" si="30"/>
        <v>-9.81</v>
      </c>
      <c r="G352" s="3">
        <f t="shared" si="32"/>
        <v>10.000000000000002</v>
      </c>
      <c r="H352" s="3">
        <f t="shared" si="32"/>
        <v>-17.014491924311258</v>
      </c>
      <c r="I352" s="3">
        <f t="shared" si="33"/>
        <v>35.000000000000227</v>
      </c>
      <c r="J352" s="3">
        <f t="shared" si="33"/>
        <v>2.7355282649105521</v>
      </c>
    </row>
    <row r="353" spans="4:10" x14ac:dyDescent="0.25">
      <c r="D353" s="2">
        <f t="shared" si="31"/>
        <v>3.5099999999999691</v>
      </c>
      <c r="E353" s="3">
        <f>0</f>
        <v>0</v>
      </c>
      <c r="F353" s="3">
        <f t="shared" si="30"/>
        <v>-9.81</v>
      </c>
      <c r="G353" s="3">
        <f t="shared" si="32"/>
        <v>10.000000000000002</v>
      </c>
      <c r="H353" s="3">
        <f t="shared" si="32"/>
        <v>-17.112591924311257</v>
      </c>
      <c r="I353" s="3">
        <f t="shared" si="33"/>
        <v>35.100000000000229</v>
      </c>
      <c r="J353" s="3">
        <f t="shared" si="33"/>
        <v>2.5648928456674391</v>
      </c>
    </row>
    <row r="354" spans="4:10" x14ac:dyDescent="0.25">
      <c r="D354" s="2">
        <f t="shared" si="31"/>
        <v>3.5199999999999689</v>
      </c>
      <c r="E354" s="3">
        <f>0</f>
        <v>0</v>
      </c>
      <c r="F354" s="3">
        <f t="shared" si="30"/>
        <v>-9.81</v>
      </c>
      <c r="G354" s="3">
        <f t="shared" si="32"/>
        <v>10.000000000000002</v>
      </c>
      <c r="H354" s="3">
        <f t="shared" si="32"/>
        <v>-17.210691924311256</v>
      </c>
      <c r="I354" s="3">
        <f t="shared" si="33"/>
        <v>35.20000000000023</v>
      </c>
      <c r="J354" s="3">
        <f t="shared" si="33"/>
        <v>2.3932764264243263</v>
      </c>
    </row>
    <row r="355" spans="4:10" x14ac:dyDescent="0.25">
      <c r="D355" s="2">
        <f t="shared" si="31"/>
        <v>3.5299999999999687</v>
      </c>
      <c r="E355" s="3">
        <f>0</f>
        <v>0</v>
      </c>
      <c r="F355" s="3">
        <f t="shared" si="30"/>
        <v>-9.81</v>
      </c>
      <c r="G355" s="3">
        <f t="shared" si="32"/>
        <v>10.000000000000002</v>
      </c>
      <c r="H355" s="3">
        <f t="shared" si="32"/>
        <v>-17.308791924311254</v>
      </c>
      <c r="I355" s="3">
        <f t="shared" si="33"/>
        <v>35.300000000000232</v>
      </c>
      <c r="J355" s="3">
        <f t="shared" si="33"/>
        <v>2.2206790071812135</v>
      </c>
    </row>
    <row r="356" spans="4:10" x14ac:dyDescent="0.25">
      <c r="D356" s="2">
        <f t="shared" si="31"/>
        <v>3.5399999999999685</v>
      </c>
      <c r="E356" s="3">
        <f>0</f>
        <v>0</v>
      </c>
      <c r="F356" s="3">
        <f t="shared" si="30"/>
        <v>-9.81</v>
      </c>
      <c r="G356" s="3">
        <f t="shared" si="32"/>
        <v>10.000000000000002</v>
      </c>
      <c r="H356" s="3">
        <f t="shared" si="32"/>
        <v>-17.406891924311253</v>
      </c>
      <c r="I356" s="3">
        <f t="shared" si="33"/>
        <v>35.400000000000233</v>
      </c>
      <c r="J356" s="3">
        <f t="shared" si="33"/>
        <v>2.0471005879381008</v>
      </c>
    </row>
    <row r="357" spans="4:10" x14ac:dyDescent="0.25">
      <c r="D357" s="2">
        <f t="shared" si="31"/>
        <v>3.5499999999999683</v>
      </c>
      <c r="E357" s="3">
        <f>0</f>
        <v>0</v>
      </c>
      <c r="F357" s="3">
        <f t="shared" si="30"/>
        <v>-9.81</v>
      </c>
      <c r="G357" s="3">
        <f t="shared" si="32"/>
        <v>10.000000000000002</v>
      </c>
      <c r="H357" s="3">
        <f t="shared" si="32"/>
        <v>-17.504991924311252</v>
      </c>
      <c r="I357" s="3">
        <f t="shared" si="33"/>
        <v>35.500000000000234</v>
      </c>
      <c r="J357" s="3">
        <f t="shared" si="33"/>
        <v>1.8725411686949882</v>
      </c>
    </row>
    <row r="358" spans="4:10" x14ac:dyDescent="0.25">
      <c r="D358" s="2">
        <f t="shared" si="31"/>
        <v>3.5599999999999681</v>
      </c>
      <c r="E358" s="3">
        <f>0</f>
        <v>0</v>
      </c>
      <c r="F358" s="3">
        <f t="shared" si="30"/>
        <v>-9.81</v>
      </c>
      <c r="G358" s="3">
        <f t="shared" si="32"/>
        <v>10.000000000000002</v>
      </c>
      <c r="H358" s="3">
        <f t="shared" si="32"/>
        <v>-17.603091924311251</v>
      </c>
      <c r="I358" s="3">
        <f t="shared" si="33"/>
        <v>35.600000000000236</v>
      </c>
      <c r="J358" s="3">
        <f t="shared" si="33"/>
        <v>1.6970007494518757</v>
      </c>
    </row>
    <row r="359" spans="4:10" x14ac:dyDescent="0.25">
      <c r="D359" s="2">
        <f t="shared" si="31"/>
        <v>3.5699999999999679</v>
      </c>
      <c r="E359" s="3">
        <f>0</f>
        <v>0</v>
      </c>
      <c r="F359" s="3">
        <f t="shared" si="30"/>
        <v>-9.81</v>
      </c>
      <c r="G359" s="3">
        <f t="shared" si="32"/>
        <v>10.000000000000002</v>
      </c>
      <c r="H359" s="3">
        <f t="shared" si="32"/>
        <v>-17.701191924311249</v>
      </c>
      <c r="I359" s="3">
        <f t="shared" si="33"/>
        <v>35.700000000000237</v>
      </c>
      <c r="J359" s="3">
        <f t="shared" si="33"/>
        <v>1.5204793302087634</v>
      </c>
    </row>
    <row r="360" spans="4:10" x14ac:dyDescent="0.25">
      <c r="D360" s="2">
        <f t="shared" si="31"/>
        <v>3.5799999999999677</v>
      </c>
      <c r="E360" s="3">
        <f>0</f>
        <v>0</v>
      </c>
      <c r="F360" s="3">
        <f t="shared" si="30"/>
        <v>-9.81</v>
      </c>
      <c r="G360" s="3">
        <f t="shared" si="32"/>
        <v>10.000000000000002</v>
      </c>
      <c r="H360" s="3">
        <f t="shared" si="32"/>
        <v>-17.799291924311248</v>
      </c>
      <c r="I360" s="3">
        <f t="shared" si="33"/>
        <v>35.800000000000239</v>
      </c>
      <c r="J360" s="3">
        <f t="shared" si="33"/>
        <v>1.3429769109656509</v>
      </c>
    </row>
    <row r="361" spans="4:10" x14ac:dyDescent="0.25">
      <c r="D361" s="2">
        <f t="shared" si="31"/>
        <v>3.5899999999999674</v>
      </c>
      <c r="E361" s="3">
        <f>0</f>
        <v>0</v>
      </c>
      <c r="F361" s="3">
        <f t="shared" si="30"/>
        <v>-9.81</v>
      </c>
      <c r="G361" s="3">
        <f t="shared" si="32"/>
        <v>10.000000000000002</v>
      </c>
      <c r="H361" s="3">
        <f t="shared" si="32"/>
        <v>-17.897391924311247</v>
      </c>
      <c r="I361" s="3">
        <f t="shared" si="33"/>
        <v>35.90000000000024</v>
      </c>
      <c r="J361" s="3">
        <f t="shared" si="33"/>
        <v>1.1644934917225385</v>
      </c>
    </row>
    <row r="362" spans="4:10" x14ac:dyDescent="0.25">
      <c r="D362" s="2">
        <f t="shared" si="31"/>
        <v>3.5999999999999672</v>
      </c>
      <c r="E362" s="3">
        <f>0</f>
        <v>0</v>
      </c>
      <c r="F362" s="3">
        <f t="shared" si="30"/>
        <v>-9.81</v>
      </c>
      <c r="G362" s="3">
        <f t="shared" si="32"/>
        <v>10.000000000000002</v>
      </c>
      <c r="H362" s="3">
        <f t="shared" si="32"/>
        <v>-17.995491924311246</v>
      </c>
      <c r="I362" s="3">
        <f t="shared" si="33"/>
        <v>36.000000000000242</v>
      </c>
      <c r="J362" s="3">
        <f t="shared" si="33"/>
        <v>0.98502907247942606</v>
      </c>
    </row>
    <row r="363" spans="4:10" x14ac:dyDescent="0.25">
      <c r="D363" s="2">
        <f t="shared" si="31"/>
        <v>3.609999999999967</v>
      </c>
      <c r="E363" s="3">
        <f>0</f>
        <v>0</v>
      </c>
      <c r="F363" s="3">
        <f t="shared" si="30"/>
        <v>-9.81</v>
      </c>
      <c r="G363" s="3">
        <f t="shared" si="32"/>
        <v>10.000000000000002</v>
      </c>
      <c r="H363" s="3">
        <f t="shared" si="32"/>
        <v>-18.093591924311244</v>
      </c>
      <c r="I363" s="3">
        <f t="shared" si="33"/>
        <v>36.100000000000243</v>
      </c>
      <c r="J363" s="3">
        <f t="shared" si="33"/>
        <v>0.80458365323631365</v>
      </c>
    </row>
    <row r="364" spans="4:10" x14ac:dyDescent="0.25">
      <c r="D364" s="2">
        <f t="shared" si="31"/>
        <v>3.6199999999999668</v>
      </c>
      <c r="E364" s="3">
        <f>0</f>
        <v>0</v>
      </c>
      <c r="F364" s="3">
        <f t="shared" si="30"/>
        <v>-9.81</v>
      </c>
      <c r="G364" s="3">
        <f t="shared" si="32"/>
        <v>10.000000000000002</v>
      </c>
      <c r="H364" s="3">
        <f t="shared" si="32"/>
        <v>-18.191691924311243</v>
      </c>
      <c r="I364" s="3">
        <f t="shared" si="33"/>
        <v>36.200000000000244</v>
      </c>
      <c r="J364" s="3">
        <f t="shared" si="33"/>
        <v>0.62315723399320122</v>
      </c>
    </row>
    <row r="365" spans="4:10" x14ac:dyDescent="0.25">
      <c r="D365" s="2">
        <f t="shared" si="31"/>
        <v>3.6299999999999666</v>
      </c>
      <c r="E365" s="3">
        <f>0</f>
        <v>0</v>
      </c>
      <c r="F365" s="3">
        <f t="shared" si="30"/>
        <v>-9.81</v>
      </c>
      <c r="G365" s="3">
        <f t="shared" si="32"/>
        <v>10.000000000000002</v>
      </c>
      <c r="H365" s="3">
        <f t="shared" si="32"/>
        <v>-18.289791924311242</v>
      </c>
      <c r="I365" s="3">
        <f t="shared" si="33"/>
        <v>36.300000000000246</v>
      </c>
      <c r="J365" s="3">
        <f t="shared" si="33"/>
        <v>0.44074981475008879</v>
      </c>
    </row>
    <row r="366" spans="4:10" x14ac:dyDescent="0.25">
      <c r="D366" s="2">
        <f t="shared" si="31"/>
        <v>3.6399999999999664</v>
      </c>
      <c r="E366" s="3">
        <f>0</f>
        <v>0</v>
      </c>
      <c r="F366" s="3">
        <f t="shared" si="30"/>
        <v>-9.81</v>
      </c>
      <c r="G366" s="3">
        <f t="shared" si="32"/>
        <v>10.000000000000002</v>
      </c>
      <c r="H366" s="3">
        <f t="shared" si="32"/>
        <v>-18.387891924311241</v>
      </c>
      <c r="I366" s="3">
        <f t="shared" si="33"/>
        <v>36.400000000000247</v>
      </c>
      <c r="J366" s="3">
        <f t="shared" si="33"/>
        <v>0.2573613955069764</v>
      </c>
    </row>
    <row r="367" spans="4:10" x14ac:dyDescent="0.25">
      <c r="D367" s="2">
        <f t="shared" si="31"/>
        <v>3.6499999999999662</v>
      </c>
      <c r="E367" s="3">
        <f>0</f>
        <v>0</v>
      </c>
      <c r="F367" s="3">
        <f t="shared" si="30"/>
        <v>-9.81</v>
      </c>
      <c r="G367" s="3">
        <f t="shared" si="32"/>
        <v>10.000000000000002</v>
      </c>
      <c r="H367" s="3">
        <f t="shared" si="32"/>
        <v>-18.485991924311239</v>
      </c>
      <c r="I367" s="3">
        <f t="shared" si="33"/>
        <v>36.500000000000249</v>
      </c>
      <c r="J367" s="3">
        <f t="shared" si="33"/>
        <v>7.2991976263863972E-2</v>
      </c>
    </row>
    <row r="368" spans="4:10" x14ac:dyDescent="0.25">
      <c r="E368" s="3"/>
      <c r="F368" s="3"/>
    </row>
    <row r="369" spans="4:6" x14ac:dyDescent="0.25">
      <c r="D369" s="3"/>
      <c r="E369" s="3"/>
      <c r="F369" s="3"/>
    </row>
    <row r="370" spans="4:6" x14ac:dyDescent="0.25">
      <c r="D370" s="4" t="s">
        <v>19</v>
      </c>
      <c r="E370" s="3"/>
      <c r="F370" s="3"/>
    </row>
    <row r="371" spans="4:6" x14ac:dyDescent="0.25">
      <c r="D371" s="3"/>
      <c r="E371" s="3"/>
      <c r="F371" s="3"/>
    </row>
    <row r="372" spans="4:6" x14ac:dyDescent="0.25">
      <c r="E372" s="3"/>
      <c r="F372" s="3"/>
    </row>
    <row r="373" spans="4:6" x14ac:dyDescent="0.25">
      <c r="D373" s="3"/>
      <c r="E373" s="3"/>
      <c r="F373" s="3"/>
    </row>
    <row r="374" spans="4:6" x14ac:dyDescent="0.25">
      <c r="E374" s="3"/>
      <c r="F374" s="3"/>
    </row>
    <row r="375" spans="4:6" x14ac:dyDescent="0.25">
      <c r="D375" s="3"/>
      <c r="E375" s="3"/>
      <c r="F375" s="3"/>
    </row>
    <row r="376" spans="4:6" x14ac:dyDescent="0.25">
      <c r="E376" s="3"/>
      <c r="F376" s="3"/>
    </row>
    <row r="377" spans="4:6" x14ac:dyDescent="0.25">
      <c r="D377" s="3"/>
      <c r="E377" s="3"/>
      <c r="F377" s="3"/>
    </row>
    <row r="378" spans="4:6" x14ac:dyDescent="0.25">
      <c r="E378" s="3"/>
      <c r="F378" s="3"/>
    </row>
    <row r="379" spans="4:6" x14ac:dyDescent="0.25">
      <c r="D379" s="3"/>
      <c r="E379" s="3"/>
      <c r="F379" s="3"/>
    </row>
    <row r="380" spans="4:6" x14ac:dyDescent="0.25">
      <c r="E380" s="3"/>
      <c r="F380" s="3"/>
    </row>
    <row r="381" spans="4:6" x14ac:dyDescent="0.25">
      <c r="D381" s="3"/>
      <c r="E381" s="3"/>
      <c r="F381" s="3"/>
    </row>
    <row r="382" spans="4:6" x14ac:dyDescent="0.25">
      <c r="E382" s="3"/>
      <c r="F382" s="3"/>
    </row>
    <row r="383" spans="4:6" x14ac:dyDescent="0.25">
      <c r="D383" s="3"/>
      <c r="E383" s="3"/>
      <c r="F383" s="3"/>
    </row>
    <row r="384" spans="4:6" x14ac:dyDescent="0.25">
      <c r="E384" s="3"/>
      <c r="F384" s="3"/>
    </row>
    <row r="385" spans="4:6" x14ac:dyDescent="0.25">
      <c r="D385" s="3"/>
      <c r="E385" s="3"/>
      <c r="F385" s="3"/>
    </row>
    <row r="386" spans="4:6" x14ac:dyDescent="0.25">
      <c r="E386" s="3"/>
      <c r="F386" s="3"/>
    </row>
    <row r="387" spans="4:6" x14ac:dyDescent="0.25">
      <c r="D387" s="3"/>
      <c r="E387" s="3"/>
      <c r="F387" s="3"/>
    </row>
    <row r="388" spans="4:6" x14ac:dyDescent="0.25">
      <c r="E388" s="3"/>
      <c r="F388" s="3"/>
    </row>
    <row r="389" spans="4:6" x14ac:dyDescent="0.25">
      <c r="D389" s="3"/>
      <c r="E389" s="3"/>
      <c r="F389" s="3"/>
    </row>
    <row r="390" spans="4:6" x14ac:dyDescent="0.25">
      <c r="E390" s="3"/>
      <c r="F390" s="3"/>
    </row>
    <row r="391" spans="4:6" x14ac:dyDescent="0.25">
      <c r="D391" s="3"/>
      <c r="E391" s="3"/>
      <c r="F391" s="3"/>
    </row>
    <row r="392" spans="4:6" x14ac:dyDescent="0.25">
      <c r="E392" s="3"/>
      <c r="F392" s="3"/>
    </row>
    <row r="393" spans="4:6" x14ac:dyDescent="0.25">
      <c r="D393" s="3"/>
      <c r="E393" s="3"/>
      <c r="F393" s="3"/>
    </row>
    <row r="394" spans="4:6" x14ac:dyDescent="0.25">
      <c r="E394" s="3"/>
      <c r="F394" s="3"/>
    </row>
    <row r="395" spans="4:6" x14ac:dyDescent="0.25">
      <c r="D395" s="3"/>
      <c r="E395" s="3"/>
      <c r="F395" s="3"/>
    </row>
    <row r="396" spans="4:6" x14ac:dyDescent="0.25">
      <c r="E396" s="3"/>
      <c r="F396" s="3"/>
    </row>
    <row r="397" spans="4:6" x14ac:dyDescent="0.25">
      <c r="D397" s="3"/>
      <c r="E397" s="3"/>
      <c r="F397" s="3"/>
    </row>
    <row r="398" spans="4:6" x14ac:dyDescent="0.25">
      <c r="E398" s="3"/>
      <c r="F398" s="3"/>
    </row>
    <row r="399" spans="4:6" x14ac:dyDescent="0.25">
      <c r="D399" s="3"/>
      <c r="E399" s="3"/>
      <c r="F399" s="3"/>
    </row>
    <row r="400" spans="4:6" x14ac:dyDescent="0.25">
      <c r="E400" s="3"/>
      <c r="F400" s="3"/>
    </row>
    <row r="401" spans="4:6" x14ac:dyDescent="0.25">
      <c r="D401" s="3"/>
      <c r="E401" s="3"/>
      <c r="F401" s="3"/>
    </row>
    <row r="402" spans="4:6" x14ac:dyDescent="0.25">
      <c r="E402" s="3"/>
      <c r="F402" s="3"/>
    </row>
    <row r="403" spans="4:6" x14ac:dyDescent="0.25">
      <c r="D403" s="3"/>
      <c r="E403" s="3"/>
      <c r="F403" s="3"/>
    </row>
    <row r="404" spans="4:6" x14ac:dyDescent="0.25">
      <c r="E404" s="3"/>
      <c r="F404" s="3"/>
    </row>
    <row r="405" spans="4:6" x14ac:dyDescent="0.25">
      <c r="D405" s="3"/>
      <c r="E405" s="3"/>
      <c r="F405" s="3"/>
    </row>
    <row r="406" spans="4:6" x14ac:dyDescent="0.25">
      <c r="E406" s="3"/>
      <c r="F406" s="3"/>
    </row>
    <row r="407" spans="4:6" x14ac:dyDescent="0.25">
      <c r="D407" s="3"/>
      <c r="E407" s="3"/>
      <c r="F407" s="3"/>
    </row>
    <row r="408" spans="4:6" x14ac:dyDescent="0.25">
      <c r="E408" s="3"/>
      <c r="F408" s="3"/>
    </row>
    <row r="409" spans="4:6" x14ac:dyDescent="0.25">
      <c r="D409" s="3"/>
      <c r="E409" s="3"/>
      <c r="F409" s="3"/>
    </row>
    <row r="410" spans="4:6" x14ac:dyDescent="0.25">
      <c r="E410" s="3"/>
      <c r="F410" s="3"/>
    </row>
    <row r="411" spans="4:6" x14ac:dyDescent="0.25">
      <c r="D411" s="3"/>
      <c r="E411" s="3"/>
      <c r="F411" s="3"/>
    </row>
    <row r="412" spans="4:6" x14ac:dyDescent="0.25">
      <c r="E412" s="3"/>
      <c r="F412" s="3"/>
    </row>
    <row r="413" spans="4:6" x14ac:dyDescent="0.25">
      <c r="D413" s="3"/>
      <c r="E413" s="3"/>
      <c r="F413" s="3"/>
    </row>
    <row r="414" spans="4:6" x14ac:dyDescent="0.25">
      <c r="E414" s="3"/>
      <c r="F414" s="3"/>
    </row>
    <row r="415" spans="4:6" x14ac:dyDescent="0.25">
      <c r="D415" s="3"/>
      <c r="E415" s="3"/>
      <c r="F415" s="3"/>
    </row>
    <row r="416" spans="4:6" x14ac:dyDescent="0.25">
      <c r="E416" s="3"/>
      <c r="F416" s="3"/>
    </row>
    <row r="417" spans="4:6" x14ac:dyDescent="0.25">
      <c r="D417" s="3"/>
      <c r="E417" s="3"/>
      <c r="F417" s="3"/>
    </row>
    <row r="418" spans="4:6" x14ac:dyDescent="0.25">
      <c r="E418" s="3"/>
      <c r="F418" s="3"/>
    </row>
    <row r="419" spans="4:6" x14ac:dyDescent="0.25">
      <c r="D419" s="3"/>
      <c r="E419" s="3"/>
      <c r="F419" s="3"/>
    </row>
    <row r="420" spans="4:6" x14ac:dyDescent="0.25">
      <c r="E420" s="3"/>
      <c r="F420" s="3"/>
    </row>
    <row r="421" spans="4:6" x14ac:dyDescent="0.25">
      <c r="D421" s="3"/>
      <c r="E421" s="3"/>
      <c r="F421" s="3"/>
    </row>
    <row r="422" spans="4:6" x14ac:dyDescent="0.25">
      <c r="E422" s="3"/>
      <c r="F422" s="3"/>
    </row>
    <row r="423" spans="4:6" x14ac:dyDescent="0.25">
      <c r="D423" s="3"/>
      <c r="E423" s="3"/>
      <c r="F423" s="3"/>
    </row>
    <row r="424" spans="4:6" x14ac:dyDescent="0.25">
      <c r="E424" s="3"/>
      <c r="F424" s="3"/>
    </row>
    <row r="425" spans="4:6" x14ac:dyDescent="0.25">
      <c r="D425" s="3"/>
      <c r="E425" s="3"/>
      <c r="F425" s="3"/>
    </row>
    <row r="426" spans="4:6" x14ac:dyDescent="0.25">
      <c r="E426" s="3"/>
      <c r="F426" s="3"/>
    </row>
    <row r="427" spans="4:6" x14ac:dyDescent="0.25">
      <c r="D427" s="3"/>
      <c r="E427" s="3"/>
      <c r="F427" s="3"/>
    </row>
    <row r="428" spans="4:6" x14ac:dyDescent="0.25">
      <c r="E428" s="3"/>
      <c r="F428" s="3"/>
    </row>
    <row r="429" spans="4:6" x14ac:dyDescent="0.25">
      <c r="D429" s="3"/>
      <c r="E429" s="3"/>
      <c r="F429" s="3"/>
    </row>
    <row r="430" spans="4:6" x14ac:dyDescent="0.25">
      <c r="E430" s="3"/>
      <c r="F430" s="3"/>
    </row>
    <row r="431" spans="4:6" x14ac:dyDescent="0.25">
      <c r="D431" s="3"/>
      <c r="E431" s="3"/>
      <c r="F431" s="3"/>
    </row>
    <row r="432" spans="4:6" x14ac:dyDescent="0.25">
      <c r="E432" s="3"/>
      <c r="F432" s="3"/>
    </row>
    <row r="433" spans="4:6" x14ac:dyDescent="0.25">
      <c r="D433" s="3"/>
      <c r="E433" s="3"/>
      <c r="F433" s="3"/>
    </row>
    <row r="434" spans="4:6" x14ac:dyDescent="0.25">
      <c r="E434" s="3"/>
      <c r="F434" s="3"/>
    </row>
    <row r="435" spans="4:6" x14ac:dyDescent="0.25">
      <c r="D435" s="3"/>
      <c r="E435" s="3"/>
      <c r="F435" s="3"/>
    </row>
    <row r="436" spans="4:6" x14ac:dyDescent="0.25">
      <c r="E436" s="3"/>
      <c r="F436" s="3"/>
    </row>
    <row r="437" spans="4:6" x14ac:dyDescent="0.25">
      <c r="D437" s="3"/>
      <c r="E437" s="3"/>
      <c r="F437" s="3"/>
    </row>
    <row r="438" spans="4:6" x14ac:dyDescent="0.25">
      <c r="E438" s="3"/>
      <c r="F438" s="3"/>
    </row>
    <row r="439" spans="4:6" x14ac:dyDescent="0.25">
      <c r="D439" s="3"/>
      <c r="E439" s="3"/>
      <c r="F439" s="3"/>
    </row>
    <row r="440" spans="4:6" x14ac:dyDescent="0.25">
      <c r="E440" s="3"/>
      <c r="F440" s="3"/>
    </row>
    <row r="441" spans="4:6" x14ac:dyDescent="0.25">
      <c r="D441" s="3"/>
      <c r="E441" s="3"/>
      <c r="F441" s="3"/>
    </row>
    <row r="442" spans="4:6" x14ac:dyDescent="0.25">
      <c r="E442" s="3"/>
      <c r="F442" s="3"/>
    </row>
    <row r="443" spans="4:6" x14ac:dyDescent="0.25">
      <c r="D443" s="3"/>
      <c r="E443" s="3"/>
      <c r="F443" s="3"/>
    </row>
    <row r="444" spans="4:6" x14ac:dyDescent="0.25">
      <c r="E444" s="3"/>
      <c r="F444" s="3"/>
    </row>
    <row r="445" spans="4:6" x14ac:dyDescent="0.25">
      <c r="D445" s="3"/>
      <c r="E445" s="3"/>
      <c r="F445" s="3"/>
    </row>
    <row r="446" spans="4:6" x14ac:dyDescent="0.25">
      <c r="E446" s="3"/>
      <c r="F446" s="3"/>
    </row>
    <row r="447" spans="4:6" x14ac:dyDescent="0.25">
      <c r="D447" s="3"/>
      <c r="E447" s="3"/>
      <c r="F447" s="3"/>
    </row>
    <row r="448" spans="4:6" x14ac:dyDescent="0.25">
      <c r="E448" s="3"/>
      <c r="F448" s="3"/>
    </row>
    <row r="449" spans="4:6" x14ac:dyDescent="0.25">
      <c r="D449" s="3"/>
      <c r="E449" s="3"/>
      <c r="F449" s="3"/>
    </row>
    <row r="450" spans="4:6" x14ac:dyDescent="0.25">
      <c r="E450" s="3"/>
      <c r="F450" s="3"/>
    </row>
    <row r="451" spans="4:6" x14ac:dyDescent="0.25">
      <c r="D451" s="3"/>
      <c r="E451" s="3"/>
      <c r="F451" s="3"/>
    </row>
    <row r="452" spans="4:6" x14ac:dyDescent="0.25">
      <c r="E452" s="3"/>
      <c r="F452" s="3"/>
    </row>
    <row r="453" spans="4:6" x14ac:dyDescent="0.25">
      <c r="D453" s="3"/>
      <c r="E453" s="3"/>
      <c r="F453" s="3"/>
    </row>
    <row r="454" spans="4:6" x14ac:dyDescent="0.25">
      <c r="E454" s="3"/>
      <c r="F454" s="3"/>
    </row>
    <row r="455" spans="4:6" x14ac:dyDescent="0.25">
      <c r="D455" s="3"/>
      <c r="E455" s="3"/>
      <c r="F455" s="3"/>
    </row>
    <row r="456" spans="4:6" x14ac:dyDescent="0.25">
      <c r="E456" s="3"/>
      <c r="F456" s="3"/>
    </row>
    <row r="457" spans="4:6" x14ac:dyDescent="0.25">
      <c r="D457" s="3"/>
      <c r="E457" s="3"/>
      <c r="F457" s="3"/>
    </row>
    <row r="458" spans="4:6" x14ac:dyDescent="0.25">
      <c r="E458" s="3"/>
      <c r="F458" s="3"/>
    </row>
    <row r="459" spans="4:6" x14ac:dyDescent="0.25">
      <c r="D459" s="3"/>
      <c r="E459" s="3"/>
      <c r="F459" s="3"/>
    </row>
    <row r="460" spans="4:6" x14ac:dyDescent="0.25">
      <c r="E460" s="3"/>
      <c r="F460" s="3"/>
    </row>
    <row r="461" spans="4:6" x14ac:dyDescent="0.25">
      <c r="D461" s="3"/>
      <c r="E461" s="3"/>
      <c r="F461" s="3"/>
    </row>
    <row r="462" spans="4:6" x14ac:dyDescent="0.25">
      <c r="E462" s="3"/>
      <c r="F462" s="3"/>
    </row>
    <row r="463" spans="4:6" x14ac:dyDescent="0.25">
      <c r="D463" s="3"/>
      <c r="E463" s="3"/>
      <c r="F463" s="3"/>
    </row>
    <row r="464" spans="4:6" x14ac:dyDescent="0.25">
      <c r="E464" s="3"/>
      <c r="F464" s="3"/>
    </row>
    <row r="465" spans="4:6" x14ac:dyDescent="0.25">
      <c r="D465" s="3"/>
      <c r="E465" s="3"/>
      <c r="F465" s="3"/>
    </row>
    <row r="466" spans="4:6" x14ac:dyDescent="0.25">
      <c r="E466" s="3"/>
      <c r="F466" s="3"/>
    </row>
    <row r="467" spans="4:6" x14ac:dyDescent="0.25">
      <c r="D467" s="3"/>
      <c r="E467" s="3"/>
      <c r="F467" s="3"/>
    </row>
    <row r="468" spans="4:6" x14ac:dyDescent="0.25">
      <c r="E468" s="3"/>
      <c r="F468" s="3"/>
    </row>
    <row r="469" spans="4:6" x14ac:dyDescent="0.25">
      <c r="D469" s="3"/>
      <c r="E469" s="3"/>
      <c r="F469" s="3"/>
    </row>
    <row r="470" spans="4:6" x14ac:dyDescent="0.25">
      <c r="E470" s="3"/>
      <c r="F470" s="3"/>
    </row>
    <row r="471" spans="4:6" x14ac:dyDescent="0.25">
      <c r="D471" s="3"/>
      <c r="E471" s="3"/>
      <c r="F471" s="3"/>
    </row>
    <row r="472" spans="4:6" x14ac:dyDescent="0.25">
      <c r="E472" s="3"/>
      <c r="F472" s="3"/>
    </row>
    <row r="473" spans="4:6" x14ac:dyDescent="0.25">
      <c r="D473" s="3"/>
      <c r="E473" s="3"/>
      <c r="F473" s="3"/>
    </row>
    <row r="474" spans="4:6" x14ac:dyDescent="0.25">
      <c r="E474" s="3"/>
      <c r="F474" s="3"/>
    </row>
    <row r="475" spans="4:6" x14ac:dyDescent="0.25">
      <c r="D475" s="3"/>
      <c r="E475" s="3"/>
      <c r="F475" s="3"/>
    </row>
    <row r="476" spans="4:6" x14ac:dyDescent="0.25">
      <c r="E476" s="3"/>
      <c r="F476" s="3"/>
    </row>
    <row r="477" spans="4:6" x14ac:dyDescent="0.25">
      <c r="D477" s="3"/>
      <c r="E477" s="3"/>
      <c r="F477" s="3"/>
    </row>
    <row r="478" spans="4:6" x14ac:dyDescent="0.25">
      <c r="E478" s="3"/>
      <c r="F478" s="3"/>
    </row>
    <row r="479" spans="4:6" x14ac:dyDescent="0.25">
      <c r="D479" s="3"/>
      <c r="E479" s="3"/>
      <c r="F479" s="3"/>
    </row>
    <row r="480" spans="4:6" x14ac:dyDescent="0.25">
      <c r="E480" s="3"/>
      <c r="F480" s="3"/>
    </row>
    <row r="481" spans="4:6" x14ac:dyDescent="0.25">
      <c r="D481" s="3"/>
      <c r="E481" s="3"/>
      <c r="F481" s="3"/>
    </row>
    <row r="482" spans="4:6" x14ac:dyDescent="0.25">
      <c r="E482" s="3"/>
      <c r="F482" s="3"/>
    </row>
    <row r="483" spans="4:6" x14ac:dyDescent="0.25">
      <c r="D483" s="3"/>
      <c r="E483" s="3"/>
      <c r="F483" s="3"/>
    </row>
    <row r="484" spans="4:6" x14ac:dyDescent="0.25">
      <c r="E484" s="3"/>
      <c r="F484" s="3"/>
    </row>
    <row r="485" spans="4:6" x14ac:dyDescent="0.25">
      <c r="D485" s="3"/>
      <c r="E485" s="3"/>
      <c r="F485" s="3"/>
    </row>
    <row r="486" spans="4:6" x14ac:dyDescent="0.25">
      <c r="E486" s="3"/>
      <c r="F486" s="3"/>
    </row>
    <row r="487" spans="4:6" x14ac:dyDescent="0.25">
      <c r="D487" s="3"/>
      <c r="E487" s="3"/>
      <c r="F487" s="3"/>
    </row>
    <row r="488" spans="4:6" x14ac:dyDescent="0.25">
      <c r="E488" s="3"/>
      <c r="F488" s="3"/>
    </row>
    <row r="489" spans="4:6" x14ac:dyDescent="0.25">
      <c r="D489" s="3"/>
      <c r="E489" s="3"/>
      <c r="F489" s="3"/>
    </row>
    <row r="490" spans="4:6" x14ac:dyDescent="0.25">
      <c r="E490" s="3"/>
      <c r="F490" s="3"/>
    </row>
    <row r="491" spans="4:6" x14ac:dyDescent="0.25">
      <c r="D491" s="3"/>
      <c r="E491" s="3"/>
      <c r="F491" s="3"/>
    </row>
    <row r="492" spans="4:6" x14ac:dyDescent="0.25">
      <c r="E492" s="3"/>
      <c r="F492" s="3"/>
    </row>
    <row r="493" spans="4:6" x14ac:dyDescent="0.25">
      <c r="D493" s="3"/>
      <c r="E493" s="3"/>
      <c r="F493" s="3"/>
    </row>
    <row r="494" spans="4:6" x14ac:dyDescent="0.25">
      <c r="E494" s="3"/>
      <c r="F494" s="3"/>
    </row>
    <row r="495" spans="4:6" x14ac:dyDescent="0.25">
      <c r="D495" s="3"/>
      <c r="E495" s="3"/>
      <c r="F495" s="3"/>
    </row>
    <row r="496" spans="4:6" x14ac:dyDescent="0.25">
      <c r="E496" s="3"/>
      <c r="F496" s="3"/>
    </row>
    <row r="497" spans="4:6" x14ac:dyDescent="0.25">
      <c r="D497" s="3"/>
      <c r="E497" s="3"/>
      <c r="F497" s="3"/>
    </row>
    <row r="498" spans="4:6" x14ac:dyDescent="0.25">
      <c r="E498" s="3"/>
      <c r="F498" s="3"/>
    </row>
    <row r="499" spans="4:6" x14ac:dyDescent="0.25">
      <c r="D499" s="3"/>
      <c r="E499" s="3"/>
      <c r="F499" s="3"/>
    </row>
    <row r="500" spans="4:6" x14ac:dyDescent="0.25">
      <c r="E500" s="3"/>
      <c r="F500" s="3"/>
    </row>
    <row r="501" spans="4:6" x14ac:dyDescent="0.25">
      <c r="D501" s="3"/>
      <c r="E501" s="3"/>
      <c r="F501" s="3"/>
    </row>
    <row r="502" spans="4:6" x14ac:dyDescent="0.25">
      <c r="E502" s="3"/>
      <c r="F502" s="3"/>
    </row>
    <row r="503" spans="4:6" x14ac:dyDescent="0.25">
      <c r="D503" s="3"/>
      <c r="E503" s="3"/>
      <c r="F503" s="3"/>
    </row>
    <row r="504" spans="4:6" x14ac:dyDescent="0.25">
      <c r="E504" s="3"/>
      <c r="F504" s="3"/>
    </row>
    <row r="505" spans="4:6" x14ac:dyDescent="0.25">
      <c r="D505" s="3"/>
      <c r="E505" s="3"/>
      <c r="F505" s="3"/>
    </row>
    <row r="506" spans="4:6" x14ac:dyDescent="0.25">
      <c r="E506" s="3"/>
      <c r="F506" s="3"/>
    </row>
    <row r="507" spans="4:6" x14ac:dyDescent="0.25">
      <c r="D507" s="3"/>
      <c r="E507" s="3"/>
      <c r="F507" s="3"/>
    </row>
    <row r="508" spans="4:6" x14ac:dyDescent="0.25">
      <c r="E508" s="3"/>
      <c r="F508" s="3"/>
    </row>
    <row r="509" spans="4:6" x14ac:dyDescent="0.25">
      <c r="D509" s="3"/>
      <c r="E509" s="3"/>
      <c r="F509" s="3"/>
    </row>
    <row r="510" spans="4:6" x14ac:dyDescent="0.25">
      <c r="E510" s="3"/>
      <c r="F510" s="3"/>
    </row>
    <row r="511" spans="4:6" x14ac:dyDescent="0.25">
      <c r="D511" s="3"/>
      <c r="E511" s="3"/>
      <c r="F511" s="3"/>
    </row>
    <row r="512" spans="4:6" x14ac:dyDescent="0.25">
      <c r="E512" s="3"/>
      <c r="F512" s="3"/>
    </row>
    <row r="513" spans="4:6" x14ac:dyDescent="0.25">
      <c r="D513" s="3"/>
      <c r="E513" s="3"/>
      <c r="F513" s="3"/>
    </row>
    <row r="514" spans="4:6" x14ac:dyDescent="0.25">
      <c r="E514" s="3"/>
      <c r="F514" s="3"/>
    </row>
    <row r="515" spans="4:6" x14ac:dyDescent="0.25">
      <c r="D515" s="3"/>
      <c r="E515" s="3"/>
      <c r="F515" s="3"/>
    </row>
    <row r="516" spans="4:6" x14ac:dyDescent="0.25">
      <c r="E516" s="3"/>
      <c r="F516" s="3"/>
    </row>
    <row r="517" spans="4:6" x14ac:dyDescent="0.25">
      <c r="D517" s="3"/>
      <c r="E517" s="3"/>
      <c r="F517" s="3"/>
    </row>
    <row r="518" spans="4:6" x14ac:dyDescent="0.25">
      <c r="E518" s="3"/>
      <c r="F518" s="3"/>
    </row>
    <row r="519" spans="4:6" x14ac:dyDescent="0.25">
      <c r="D519" s="3"/>
      <c r="E519" s="3"/>
      <c r="F519" s="3"/>
    </row>
    <row r="520" spans="4:6" x14ac:dyDescent="0.25">
      <c r="E520" s="3"/>
      <c r="F520" s="3"/>
    </row>
    <row r="521" spans="4:6" x14ac:dyDescent="0.25">
      <c r="D521" s="3"/>
      <c r="E521" s="3"/>
      <c r="F521" s="3"/>
    </row>
    <row r="522" spans="4:6" x14ac:dyDescent="0.25">
      <c r="E522" s="3"/>
      <c r="F522" s="3"/>
    </row>
    <row r="523" spans="4:6" x14ac:dyDescent="0.25">
      <c r="D523" s="3"/>
      <c r="E523" s="3"/>
      <c r="F523" s="3"/>
    </row>
    <row r="524" spans="4:6" x14ac:dyDescent="0.25">
      <c r="E524" s="3"/>
      <c r="F524" s="3"/>
    </row>
    <row r="525" spans="4:6" x14ac:dyDescent="0.25">
      <c r="D525" s="3"/>
      <c r="E525" s="3"/>
      <c r="F525" s="3"/>
    </row>
    <row r="526" spans="4:6" x14ac:dyDescent="0.25">
      <c r="E526" s="3"/>
      <c r="F526" s="3"/>
    </row>
    <row r="527" spans="4:6" x14ac:dyDescent="0.25">
      <c r="D527" s="3"/>
      <c r="E527" s="3"/>
      <c r="F527" s="3"/>
    </row>
    <row r="528" spans="4:6" x14ac:dyDescent="0.25">
      <c r="E528" s="3"/>
      <c r="F528" s="3"/>
    </row>
    <row r="529" spans="4:6" x14ac:dyDescent="0.25">
      <c r="D529" s="3"/>
      <c r="E529" s="3"/>
      <c r="F529" s="3"/>
    </row>
    <row r="530" spans="4:6" x14ac:dyDescent="0.25">
      <c r="E530" s="3"/>
      <c r="F530" s="3"/>
    </row>
    <row r="531" spans="4:6" x14ac:dyDescent="0.25">
      <c r="D531" s="3"/>
      <c r="E531" s="3"/>
      <c r="F531" s="3"/>
    </row>
    <row r="532" spans="4:6" x14ac:dyDescent="0.25">
      <c r="E532" s="3"/>
      <c r="F532" s="3"/>
    </row>
    <row r="533" spans="4:6" x14ac:dyDescent="0.25">
      <c r="D533" s="3"/>
      <c r="E533" s="3"/>
      <c r="F533" s="3"/>
    </row>
    <row r="534" spans="4:6" x14ac:dyDescent="0.25">
      <c r="E534" s="3"/>
      <c r="F534" s="3"/>
    </row>
    <row r="535" spans="4:6" x14ac:dyDescent="0.25">
      <c r="D535" s="3"/>
      <c r="E535" s="3"/>
      <c r="F535" s="3"/>
    </row>
    <row r="536" spans="4:6" x14ac:dyDescent="0.25">
      <c r="E536" s="3"/>
      <c r="F536" s="3"/>
    </row>
    <row r="537" spans="4:6" x14ac:dyDescent="0.25">
      <c r="D537" s="3"/>
      <c r="E537" s="3"/>
      <c r="F537" s="3"/>
    </row>
    <row r="538" spans="4:6" x14ac:dyDescent="0.25">
      <c r="E538" s="3"/>
      <c r="F538" s="3"/>
    </row>
    <row r="539" spans="4:6" x14ac:dyDescent="0.25">
      <c r="D539" s="3"/>
      <c r="E539" s="3"/>
      <c r="F539" s="3"/>
    </row>
    <row r="540" spans="4:6" x14ac:dyDescent="0.25">
      <c r="E540" s="3"/>
      <c r="F540" s="3"/>
    </row>
    <row r="541" spans="4:6" x14ac:dyDescent="0.25">
      <c r="D541" s="3"/>
      <c r="E541" s="3"/>
      <c r="F541" s="3"/>
    </row>
    <row r="542" spans="4:6" x14ac:dyDescent="0.25">
      <c r="E542" s="3"/>
      <c r="F542" s="3"/>
    </row>
    <row r="543" spans="4:6" x14ac:dyDescent="0.25">
      <c r="D543" s="3"/>
      <c r="E543" s="3"/>
      <c r="F543" s="3"/>
    </row>
    <row r="544" spans="4:6" x14ac:dyDescent="0.25">
      <c r="E544" s="3"/>
      <c r="F544" s="3"/>
    </row>
    <row r="545" spans="4:6" x14ac:dyDescent="0.25">
      <c r="D545" s="3"/>
      <c r="E545" s="3"/>
      <c r="F545" s="3"/>
    </row>
    <row r="546" spans="4:6" x14ac:dyDescent="0.25">
      <c r="E546" s="3"/>
      <c r="F546" s="3"/>
    </row>
    <row r="547" spans="4:6" x14ac:dyDescent="0.25">
      <c r="D547" s="3"/>
      <c r="E547" s="3"/>
      <c r="F547" s="3"/>
    </row>
    <row r="548" spans="4:6" x14ac:dyDescent="0.25">
      <c r="E548" s="3"/>
      <c r="F548" s="3"/>
    </row>
    <row r="549" spans="4:6" x14ac:dyDescent="0.25">
      <c r="D549" s="3"/>
      <c r="E549" s="3"/>
      <c r="F549" s="3"/>
    </row>
    <row r="550" spans="4:6" x14ac:dyDescent="0.25">
      <c r="E550" s="3"/>
      <c r="F550" s="3"/>
    </row>
    <row r="551" spans="4:6" x14ac:dyDescent="0.25">
      <c r="D551" s="3"/>
      <c r="E551" s="3"/>
      <c r="F551" s="3"/>
    </row>
    <row r="552" spans="4:6" x14ac:dyDescent="0.25">
      <c r="E552" s="3"/>
      <c r="F552" s="3"/>
    </row>
    <row r="553" spans="4:6" x14ac:dyDescent="0.25">
      <c r="D553" s="3"/>
      <c r="E553" s="3"/>
      <c r="F553" s="3"/>
    </row>
    <row r="554" spans="4:6" x14ac:dyDescent="0.25">
      <c r="E554" s="3"/>
      <c r="F554" s="3"/>
    </row>
    <row r="555" spans="4:6" x14ac:dyDescent="0.25">
      <c r="D555" s="3"/>
      <c r="E555" s="3"/>
      <c r="F555" s="3"/>
    </row>
    <row r="556" spans="4:6" x14ac:dyDescent="0.25">
      <c r="E556" s="3"/>
      <c r="F556" s="3"/>
    </row>
    <row r="557" spans="4:6" x14ac:dyDescent="0.25">
      <c r="D557" s="3"/>
      <c r="E557" s="3"/>
      <c r="F557" s="3"/>
    </row>
    <row r="558" spans="4:6" x14ac:dyDescent="0.25">
      <c r="E558" s="3"/>
      <c r="F558" s="3"/>
    </row>
    <row r="559" spans="4:6" x14ac:dyDescent="0.25">
      <c r="D559" s="3"/>
      <c r="E559" s="3"/>
      <c r="F559" s="3"/>
    </row>
    <row r="560" spans="4:6" x14ac:dyDescent="0.25">
      <c r="E560" s="3"/>
      <c r="F560" s="3"/>
    </row>
    <row r="561" spans="4:6" x14ac:dyDescent="0.25">
      <c r="D561" s="3"/>
      <c r="E561" s="3"/>
      <c r="F561" s="3"/>
    </row>
    <row r="562" spans="4:6" x14ac:dyDescent="0.25">
      <c r="E562" s="3"/>
      <c r="F562" s="3"/>
    </row>
    <row r="563" spans="4:6" x14ac:dyDescent="0.25">
      <c r="D563" s="3"/>
      <c r="E563" s="3"/>
      <c r="F563" s="3"/>
    </row>
    <row r="564" spans="4:6" x14ac:dyDescent="0.25">
      <c r="E564" s="3"/>
      <c r="F564" s="3"/>
    </row>
    <row r="565" spans="4:6" x14ac:dyDescent="0.25">
      <c r="D565" s="3"/>
      <c r="E565" s="3"/>
      <c r="F565" s="3"/>
    </row>
    <row r="566" spans="4:6" x14ac:dyDescent="0.25">
      <c r="E566" s="3"/>
      <c r="F566" s="3"/>
    </row>
    <row r="567" spans="4:6" x14ac:dyDescent="0.25">
      <c r="D567" s="3"/>
      <c r="E567" s="3"/>
      <c r="F567" s="3"/>
    </row>
    <row r="568" spans="4:6" x14ac:dyDescent="0.25">
      <c r="E568" s="3"/>
      <c r="F568" s="3"/>
    </row>
    <row r="569" spans="4:6" x14ac:dyDescent="0.25">
      <c r="D569" s="3"/>
      <c r="E569" s="3"/>
      <c r="F569" s="3"/>
    </row>
    <row r="570" spans="4:6" x14ac:dyDescent="0.25">
      <c r="E570" s="3"/>
      <c r="F570" s="3"/>
    </row>
    <row r="571" spans="4:6" x14ac:dyDescent="0.25">
      <c r="D571" s="3"/>
      <c r="E571" s="3"/>
      <c r="F571" s="3"/>
    </row>
    <row r="572" spans="4:6" x14ac:dyDescent="0.25">
      <c r="E572" s="3"/>
      <c r="F572" s="3"/>
    </row>
    <row r="573" spans="4:6" x14ac:dyDescent="0.25">
      <c r="D573" s="3"/>
      <c r="E573" s="3"/>
      <c r="F573" s="3"/>
    </row>
    <row r="574" spans="4:6" x14ac:dyDescent="0.25">
      <c r="E574" s="3"/>
      <c r="F574" s="3"/>
    </row>
    <row r="575" spans="4:6" x14ac:dyDescent="0.25">
      <c r="D575" s="3"/>
      <c r="E575" s="3"/>
      <c r="F575" s="3"/>
    </row>
    <row r="576" spans="4:6" x14ac:dyDescent="0.25">
      <c r="E576" s="3"/>
      <c r="F576" s="3"/>
    </row>
    <row r="577" spans="4:6" x14ac:dyDescent="0.25">
      <c r="D577" s="3"/>
      <c r="E577" s="3"/>
      <c r="F577" s="3"/>
    </row>
    <row r="578" spans="4:6" x14ac:dyDescent="0.25">
      <c r="E578" s="3"/>
      <c r="F578" s="3"/>
    </row>
    <row r="579" spans="4:6" x14ac:dyDescent="0.25">
      <c r="D579" s="3"/>
      <c r="E579" s="3"/>
      <c r="F579" s="3"/>
    </row>
    <row r="580" spans="4:6" x14ac:dyDescent="0.25">
      <c r="E580" s="3"/>
      <c r="F580" s="3"/>
    </row>
    <row r="581" spans="4:6" x14ac:dyDescent="0.25">
      <c r="D581" s="3"/>
      <c r="E581" s="3"/>
      <c r="F581" s="3"/>
    </row>
    <row r="582" spans="4:6" x14ac:dyDescent="0.25">
      <c r="E582" s="3"/>
      <c r="F582" s="3"/>
    </row>
    <row r="583" spans="4:6" x14ac:dyDescent="0.25">
      <c r="D583" s="3"/>
      <c r="E583" s="3"/>
      <c r="F583" s="3"/>
    </row>
    <row r="584" spans="4:6" x14ac:dyDescent="0.25">
      <c r="E584" s="3"/>
      <c r="F584" s="3"/>
    </row>
    <row r="585" spans="4:6" x14ac:dyDescent="0.25">
      <c r="D585" s="3"/>
      <c r="E585" s="3"/>
      <c r="F585" s="3"/>
    </row>
    <row r="586" spans="4:6" x14ac:dyDescent="0.25">
      <c r="E586" s="3"/>
      <c r="F586" s="3"/>
    </row>
    <row r="587" spans="4:6" x14ac:dyDescent="0.25">
      <c r="D587" s="3"/>
      <c r="E587" s="3"/>
      <c r="F587" s="3"/>
    </row>
    <row r="588" spans="4:6" x14ac:dyDescent="0.25">
      <c r="E588" s="3"/>
      <c r="F588" s="3"/>
    </row>
    <row r="589" spans="4:6" x14ac:dyDescent="0.25">
      <c r="D589" s="3"/>
      <c r="E589" s="3"/>
      <c r="F589" s="3"/>
    </row>
    <row r="590" spans="4:6" x14ac:dyDescent="0.25">
      <c r="E590" s="3"/>
      <c r="F590" s="3"/>
    </row>
    <row r="591" spans="4:6" x14ac:dyDescent="0.25">
      <c r="D591" s="3"/>
      <c r="E591" s="3"/>
      <c r="F591" s="3"/>
    </row>
    <row r="592" spans="4:6" x14ac:dyDescent="0.25">
      <c r="E592" s="3"/>
      <c r="F592" s="3"/>
    </row>
    <row r="593" spans="4:6" x14ac:dyDescent="0.25">
      <c r="D593" s="3"/>
      <c r="E593" s="3"/>
      <c r="F593" s="3"/>
    </row>
    <row r="594" spans="4:6" x14ac:dyDescent="0.25">
      <c r="E594" s="3"/>
      <c r="F594" s="3"/>
    </row>
    <row r="595" spans="4:6" x14ac:dyDescent="0.25">
      <c r="D595" s="3"/>
      <c r="E595" s="3"/>
      <c r="F595" s="3"/>
    </row>
    <row r="596" spans="4:6" x14ac:dyDescent="0.25">
      <c r="E596" s="3"/>
      <c r="F596" s="3"/>
    </row>
    <row r="597" spans="4:6" x14ac:dyDescent="0.25">
      <c r="D597" s="3"/>
      <c r="E597" s="3"/>
      <c r="F597" s="3"/>
    </row>
    <row r="598" spans="4:6" x14ac:dyDescent="0.25">
      <c r="E598" s="3"/>
      <c r="F598" s="3"/>
    </row>
    <row r="599" spans="4:6" x14ac:dyDescent="0.25">
      <c r="D599" s="3"/>
      <c r="E599" s="3"/>
      <c r="F599" s="3"/>
    </row>
    <row r="600" spans="4:6" x14ac:dyDescent="0.25">
      <c r="E600" s="3"/>
      <c r="F600" s="3"/>
    </row>
    <row r="601" spans="4:6" x14ac:dyDescent="0.25">
      <c r="D601" s="3"/>
      <c r="E601" s="3"/>
      <c r="F601" s="3"/>
    </row>
    <row r="602" spans="4:6" x14ac:dyDescent="0.25">
      <c r="E602" s="3"/>
      <c r="F602" s="3"/>
    </row>
    <row r="603" spans="4:6" x14ac:dyDescent="0.25">
      <c r="D603" s="3"/>
      <c r="E603" s="3"/>
      <c r="F603" s="3"/>
    </row>
    <row r="604" spans="4:6" x14ac:dyDescent="0.25">
      <c r="E604" s="3"/>
      <c r="F604" s="3"/>
    </row>
    <row r="605" spans="4:6" x14ac:dyDescent="0.25">
      <c r="D605" s="3"/>
      <c r="E605" s="3"/>
      <c r="F605" s="3"/>
    </row>
    <row r="606" spans="4:6" x14ac:dyDescent="0.25">
      <c r="E606" s="3"/>
      <c r="F606" s="3"/>
    </row>
    <row r="607" spans="4:6" x14ac:dyDescent="0.25">
      <c r="D607" s="3"/>
      <c r="E607" s="3"/>
      <c r="F607" s="3"/>
    </row>
    <row r="608" spans="4:6" x14ac:dyDescent="0.25">
      <c r="E608" s="3"/>
      <c r="F608" s="3"/>
    </row>
    <row r="609" spans="4:6" x14ac:dyDescent="0.25">
      <c r="D609" s="3"/>
      <c r="E609" s="3"/>
      <c r="F609" s="3"/>
    </row>
    <row r="610" spans="4:6" x14ac:dyDescent="0.25">
      <c r="E610" s="3"/>
      <c r="F610" s="3"/>
    </row>
    <row r="611" spans="4:6" x14ac:dyDescent="0.25">
      <c r="D611" s="3"/>
      <c r="E611" s="3"/>
      <c r="F611" s="3"/>
    </row>
    <row r="612" spans="4:6" x14ac:dyDescent="0.25">
      <c r="E612" s="3"/>
      <c r="F612" s="3"/>
    </row>
    <row r="613" spans="4:6" x14ac:dyDescent="0.25">
      <c r="D613" s="3"/>
      <c r="E613" s="3"/>
      <c r="F613" s="3"/>
    </row>
    <row r="614" spans="4:6" x14ac:dyDescent="0.25">
      <c r="E614" s="3"/>
      <c r="F614" s="3"/>
    </row>
    <row r="615" spans="4:6" x14ac:dyDescent="0.25">
      <c r="D615" s="3"/>
      <c r="E615" s="3"/>
      <c r="F615" s="3"/>
    </row>
    <row r="616" spans="4:6" x14ac:dyDescent="0.25">
      <c r="E616" s="3"/>
      <c r="F616" s="3"/>
    </row>
    <row r="617" spans="4:6" x14ac:dyDescent="0.25">
      <c r="D617" s="3"/>
      <c r="E617" s="3"/>
      <c r="F617" s="3"/>
    </row>
    <row r="618" spans="4:6" x14ac:dyDescent="0.25">
      <c r="E618" s="3"/>
      <c r="F618" s="3"/>
    </row>
    <row r="619" spans="4:6" x14ac:dyDescent="0.25">
      <c r="D619" s="3"/>
      <c r="E619" s="3"/>
      <c r="F619" s="3"/>
    </row>
    <row r="620" spans="4:6" x14ac:dyDescent="0.25">
      <c r="E620" s="3"/>
      <c r="F620" s="3"/>
    </row>
    <row r="621" spans="4:6" x14ac:dyDescent="0.25">
      <c r="D621" s="3"/>
      <c r="E621" s="3"/>
      <c r="F621" s="3"/>
    </row>
    <row r="622" spans="4:6" x14ac:dyDescent="0.25">
      <c r="E622" s="3"/>
      <c r="F622" s="3"/>
    </row>
    <row r="623" spans="4:6" x14ac:dyDescent="0.25">
      <c r="D623" s="3"/>
      <c r="E623" s="3"/>
      <c r="F623" s="3"/>
    </row>
    <row r="624" spans="4:6" x14ac:dyDescent="0.25">
      <c r="E624" s="3"/>
      <c r="F624" s="3"/>
    </row>
    <row r="625" spans="4:6" x14ac:dyDescent="0.25">
      <c r="D625" s="3"/>
      <c r="E625" s="3"/>
      <c r="F625" s="3"/>
    </row>
    <row r="626" spans="4:6" x14ac:dyDescent="0.25">
      <c r="E626" s="3"/>
      <c r="F626" s="3"/>
    </row>
    <row r="627" spans="4:6" x14ac:dyDescent="0.25">
      <c r="D627" s="3"/>
      <c r="E627" s="3"/>
      <c r="F627" s="3"/>
    </row>
    <row r="628" spans="4:6" x14ac:dyDescent="0.25">
      <c r="E628" s="3"/>
      <c r="F628" s="3"/>
    </row>
    <row r="629" spans="4:6" x14ac:dyDescent="0.25">
      <c r="D629" s="3"/>
      <c r="E629" s="3"/>
      <c r="F629" s="3"/>
    </row>
    <row r="630" spans="4:6" x14ac:dyDescent="0.25">
      <c r="E630" s="3"/>
      <c r="F630" s="3"/>
    </row>
    <row r="631" spans="4:6" x14ac:dyDescent="0.25">
      <c r="D631" s="3"/>
      <c r="E631" s="3"/>
      <c r="F631" s="3"/>
    </row>
    <row r="632" spans="4:6" x14ac:dyDescent="0.25">
      <c r="E632" s="3"/>
      <c r="F632" s="3"/>
    </row>
    <row r="633" spans="4:6" x14ac:dyDescent="0.25">
      <c r="D633" s="3"/>
      <c r="E633" s="3"/>
      <c r="F633" s="3"/>
    </row>
    <row r="634" spans="4:6" x14ac:dyDescent="0.25">
      <c r="E634" s="3"/>
      <c r="F634" s="3"/>
    </row>
    <row r="635" spans="4:6" x14ac:dyDescent="0.25">
      <c r="D635" s="3"/>
      <c r="E635" s="3"/>
      <c r="F635" s="3"/>
    </row>
    <row r="636" spans="4:6" x14ac:dyDescent="0.25">
      <c r="E636" s="3"/>
      <c r="F636" s="3"/>
    </row>
    <row r="637" spans="4:6" x14ac:dyDescent="0.25">
      <c r="D637" s="3"/>
      <c r="E637" s="3"/>
      <c r="F637" s="3"/>
    </row>
    <row r="638" spans="4:6" x14ac:dyDescent="0.25">
      <c r="E638" s="3"/>
      <c r="F638" s="3"/>
    </row>
    <row r="639" spans="4:6" x14ac:dyDescent="0.25">
      <c r="D639" s="3"/>
      <c r="E639" s="3"/>
      <c r="F639" s="3"/>
    </row>
    <row r="640" spans="4:6" x14ac:dyDescent="0.25">
      <c r="E640" s="3"/>
      <c r="F640" s="3"/>
    </row>
    <row r="641" spans="4:6" x14ac:dyDescent="0.25">
      <c r="D641" s="3"/>
      <c r="E641" s="3"/>
      <c r="F641" s="3"/>
    </row>
    <row r="642" spans="4:6" x14ac:dyDescent="0.25">
      <c r="E642" s="3"/>
      <c r="F642" s="3"/>
    </row>
    <row r="643" spans="4:6" x14ac:dyDescent="0.25">
      <c r="D643" s="3"/>
      <c r="E643" s="3"/>
      <c r="F643" s="3"/>
    </row>
    <row r="644" spans="4:6" x14ac:dyDescent="0.25">
      <c r="E644" s="3"/>
      <c r="F644" s="3"/>
    </row>
    <row r="645" spans="4:6" x14ac:dyDescent="0.25">
      <c r="D645" s="3"/>
      <c r="E645" s="3"/>
      <c r="F645" s="3"/>
    </row>
    <row r="646" spans="4:6" x14ac:dyDescent="0.25">
      <c r="E646" s="3"/>
      <c r="F646" s="3"/>
    </row>
    <row r="647" spans="4:6" x14ac:dyDescent="0.25">
      <c r="D647" s="3"/>
      <c r="E647" s="3"/>
      <c r="F647" s="3"/>
    </row>
    <row r="648" spans="4:6" x14ac:dyDescent="0.25">
      <c r="E648" s="3"/>
      <c r="F648" s="3"/>
    </row>
    <row r="649" spans="4:6" x14ac:dyDescent="0.25">
      <c r="D649" s="3"/>
      <c r="E649" s="3"/>
      <c r="F649" s="3"/>
    </row>
    <row r="650" spans="4:6" x14ac:dyDescent="0.25">
      <c r="E650" s="3"/>
      <c r="F650" s="3"/>
    </row>
    <row r="651" spans="4:6" x14ac:dyDescent="0.25">
      <c r="D651" s="3"/>
      <c r="E651" s="3"/>
      <c r="F651" s="3"/>
    </row>
    <row r="652" spans="4:6" x14ac:dyDescent="0.25">
      <c r="E652" s="3"/>
      <c r="F652" s="3"/>
    </row>
    <row r="653" spans="4:6" x14ac:dyDescent="0.25">
      <c r="D653" s="3"/>
      <c r="E653" s="3"/>
      <c r="F653" s="3"/>
    </row>
    <row r="654" spans="4:6" x14ac:dyDescent="0.25">
      <c r="E654" s="3"/>
      <c r="F654" s="3"/>
    </row>
    <row r="655" spans="4:6" x14ac:dyDescent="0.25">
      <c r="D655" s="3"/>
      <c r="E655" s="3"/>
      <c r="F655" s="3"/>
    </row>
    <row r="656" spans="4:6" x14ac:dyDescent="0.25">
      <c r="E656" s="3"/>
      <c r="F656" s="3"/>
    </row>
    <row r="657" spans="4:6" x14ac:dyDescent="0.25">
      <c r="D657" s="3"/>
      <c r="E657" s="3"/>
      <c r="F657" s="3"/>
    </row>
    <row r="658" spans="4:6" x14ac:dyDescent="0.25">
      <c r="E658" s="3"/>
      <c r="F658" s="3"/>
    </row>
    <row r="659" spans="4:6" x14ac:dyDescent="0.25">
      <c r="D659" s="3"/>
      <c r="E659" s="3"/>
      <c r="F659" s="3"/>
    </row>
    <row r="660" spans="4:6" x14ac:dyDescent="0.25">
      <c r="E660" s="3"/>
      <c r="F660" s="3"/>
    </row>
    <row r="661" spans="4:6" x14ac:dyDescent="0.25">
      <c r="D661" s="3"/>
      <c r="E661" s="3"/>
      <c r="F661" s="3"/>
    </row>
    <row r="662" spans="4:6" x14ac:dyDescent="0.25">
      <c r="E662" s="3"/>
      <c r="F662" s="3"/>
    </row>
    <row r="663" spans="4:6" x14ac:dyDescent="0.25">
      <c r="D663" s="3"/>
      <c r="E663" s="3"/>
      <c r="F663" s="3"/>
    </row>
    <row r="664" spans="4:6" x14ac:dyDescent="0.25">
      <c r="E664" s="3"/>
      <c r="F664" s="3"/>
    </row>
    <row r="665" spans="4:6" x14ac:dyDescent="0.25">
      <c r="D665" s="3"/>
      <c r="E665" s="3"/>
      <c r="F665" s="3"/>
    </row>
    <row r="666" spans="4:6" x14ac:dyDescent="0.25">
      <c r="E666" s="3"/>
      <c r="F666" s="3"/>
    </row>
    <row r="667" spans="4:6" x14ac:dyDescent="0.25">
      <c r="D667" s="3"/>
      <c r="E667" s="3"/>
      <c r="F667" s="3"/>
    </row>
    <row r="668" spans="4:6" x14ac:dyDescent="0.25">
      <c r="E668" s="3"/>
      <c r="F668" s="3"/>
    </row>
    <row r="669" spans="4:6" x14ac:dyDescent="0.25">
      <c r="D669" s="3"/>
      <c r="E669" s="3"/>
      <c r="F669" s="3"/>
    </row>
    <row r="670" spans="4:6" x14ac:dyDescent="0.25">
      <c r="E670" s="3"/>
      <c r="F670" s="3"/>
    </row>
    <row r="671" spans="4:6" x14ac:dyDescent="0.25">
      <c r="D671" s="3"/>
      <c r="E671" s="3"/>
      <c r="F671" s="3"/>
    </row>
    <row r="672" spans="4:6" x14ac:dyDescent="0.25">
      <c r="E672" s="3"/>
      <c r="F672" s="3"/>
    </row>
    <row r="673" spans="4:6" x14ac:dyDescent="0.25">
      <c r="D673" s="3"/>
      <c r="E673" s="3"/>
      <c r="F673" s="3"/>
    </row>
    <row r="674" spans="4:6" x14ac:dyDescent="0.25">
      <c r="E674" s="3"/>
      <c r="F674" s="3"/>
    </row>
    <row r="675" spans="4:6" x14ac:dyDescent="0.25">
      <c r="D675" s="3"/>
      <c r="E675" s="3"/>
      <c r="F675" s="3"/>
    </row>
    <row r="676" spans="4:6" x14ac:dyDescent="0.25">
      <c r="E676" s="3"/>
      <c r="F676" s="3"/>
    </row>
    <row r="677" spans="4:6" x14ac:dyDescent="0.25">
      <c r="D677" s="3"/>
      <c r="E677" s="3"/>
      <c r="F677" s="3"/>
    </row>
    <row r="678" spans="4:6" x14ac:dyDescent="0.25">
      <c r="E678" s="3"/>
      <c r="F678" s="3"/>
    </row>
    <row r="679" spans="4:6" x14ac:dyDescent="0.25">
      <c r="D679" s="3"/>
      <c r="E679" s="3"/>
      <c r="F679" s="3"/>
    </row>
    <row r="680" spans="4:6" x14ac:dyDescent="0.25">
      <c r="E680" s="3"/>
      <c r="F680" s="3"/>
    </row>
    <row r="681" spans="4:6" x14ac:dyDescent="0.25">
      <c r="D681" s="3"/>
      <c r="E681" s="3"/>
      <c r="F681" s="3"/>
    </row>
    <row r="682" spans="4:6" x14ac:dyDescent="0.25">
      <c r="E682" s="3"/>
      <c r="F682" s="3"/>
    </row>
    <row r="683" spans="4:6" x14ac:dyDescent="0.25">
      <c r="D683" s="3"/>
      <c r="E683" s="3"/>
      <c r="F683" s="3"/>
    </row>
    <row r="684" spans="4:6" x14ac:dyDescent="0.25">
      <c r="E684" s="3"/>
      <c r="F684" s="3"/>
    </row>
    <row r="685" spans="4:6" x14ac:dyDescent="0.25">
      <c r="D685" s="3"/>
      <c r="E685" s="3"/>
      <c r="F685" s="3"/>
    </row>
    <row r="686" spans="4:6" x14ac:dyDescent="0.25">
      <c r="E686" s="3"/>
      <c r="F686" s="3"/>
    </row>
    <row r="687" spans="4:6" x14ac:dyDescent="0.25">
      <c r="D687" s="3"/>
      <c r="E687" s="3"/>
      <c r="F687" s="3"/>
    </row>
    <row r="688" spans="4:6" x14ac:dyDescent="0.25">
      <c r="E688" s="3"/>
      <c r="F688" s="3"/>
    </row>
    <row r="689" spans="4:6" x14ac:dyDescent="0.25">
      <c r="D689" s="3"/>
      <c r="E689" s="3"/>
      <c r="F689" s="3"/>
    </row>
    <row r="690" spans="4:6" x14ac:dyDescent="0.25">
      <c r="E690" s="3"/>
      <c r="F690" s="3"/>
    </row>
    <row r="691" spans="4:6" x14ac:dyDescent="0.25">
      <c r="D691" s="3"/>
      <c r="E691" s="3"/>
      <c r="F691" s="3"/>
    </row>
    <row r="692" spans="4:6" x14ac:dyDescent="0.25">
      <c r="E692" s="3"/>
      <c r="F692" s="3"/>
    </row>
    <row r="693" spans="4:6" x14ac:dyDescent="0.25">
      <c r="D693" s="3"/>
      <c r="E693" s="3"/>
      <c r="F693" s="3"/>
    </row>
    <row r="694" spans="4:6" x14ac:dyDescent="0.25">
      <c r="E694" s="3"/>
      <c r="F694" s="3"/>
    </row>
    <row r="695" spans="4:6" x14ac:dyDescent="0.25">
      <c r="D695" s="3"/>
      <c r="E695" s="3"/>
      <c r="F695" s="3"/>
    </row>
    <row r="696" spans="4:6" x14ac:dyDescent="0.25">
      <c r="E696" s="3"/>
      <c r="F696" s="3"/>
    </row>
    <row r="697" spans="4:6" x14ac:dyDescent="0.25">
      <c r="D697" s="3"/>
      <c r="E697" s="3"/>
      <c r="F697" s="3"/>
    </row>
    <row r="698" spans="4:6" x14ac:dyDescent="0.25">
      <c r="E698" s="3"/>
      <c r="F698" s="3"/>
    </row>
    <row r="699" spans="4:6" x14ac:dyDescent="0.25">
      <c r="D699" s="3"/>
      <c r="E699" s="3"/>
      <c r="F699" s="3"/>
    </row>
    <row r="700" spans="4:6" x14ac:dyDescent="0.25">
      <c r="E700" s="3"/>
      <c r="F700" s="3"/>
    </row>
    <row r="701" spans="4:6" x14ac:dyDescent="0.25">
      <c r="D701" s="3"/>
      <c r="E701" s="3"/>
      <c r="F701" s="3"/>
    </row>
    <row r="702" spans="4:6" x14ac:dyDescent="0.25">
      <c r="E702" s="3"/>
      <c r="F702" s="3"/>
    </row>
    <row r="703" spans="4:6" x14ac:dyDescent="0.25">
      <c r="D703" s="3"/>
      <c r="E703" s="3"/>
      <c r="F703" s="3"/>
    </row>
    <row r="704" spans="4:6" x14ac:dyDescent="0.25">
      <c r="E704" s="3"/>
      <c r="F704" s="3"/>
    </row>
    <row r="705" spans="4:6" x14ac:dyDescent="0.25">
      <c r="D705" s="3"/>
      <c r="E705" s="3"/>
      <c r="F705" s="3"/>
    </row>
    <row r="706" spans="4:6" x14ac:dyDescent="0.25">
      <c r="E706" s="3"/>
      <c r="F706" s="3"/>
    </row>
    <row r="707" spans="4:6" x14ac:dyDescent="0.25">
      <c r="D707" s="3"/>
      <c r="E707" s="3"/>
      <c r="F707" s="3"/>
    </row>
    <row r="708" spans="4:6" x14ac:dyDescent="0.25">
      <c r="E708" s="3"/>
      <c r="F708" s="3"/>
    </row>
    <row r="709" spans="4:6" x14ac:dyDescent="0.25">
      <c r="D709" s="3"/>
      <c r="E709" s="3"/>
      <c r="F709" s="3"/>
    </row>
    <row r="710" spans="4:6" x14ac:dyDescent="0.25">
      <c r="E710" s="3"/>
      <c r="F710" s="3"/>
    </row>
    <row r="711" spans="4:6" x14ac:dyDescent="0.25">
      <c r="D711" s="3"/>
      <c r="E711" s="3"/>
      <c r="F711" s="3"/>
    </row>
    <row r="712" spans="4:6" x14ac:dyDescent="0.25">
      <c r="E712" s="3"/>
      <c r="F712" s="3"/>
    </row>
    <row r="713" spans="4:6" x14ac:dyDescent="0.25">
      <c r="D713" s="3"/>
      <c r="E713" s="3"/>
      <c r="F713" s="3"/>
    </row>
    <row r="714" spans="4:6" x14ac:dyDescent="0.25">
      <c r="E714" s="3"/>
      <c r="F714" s="3"/>
    </row>
    <row r="715" spans="4:6" x14ac:dyDescent="0.25">
      <c r="D715" s="3"/>
      <c r="E715" s="3"/>
      <c r="F715" s="3"/>
    </row>
    <row r="716" spans="4:6" x14ac:dyDescent="0.25">
      <c r="E716" s="3"/>
      <c r="F716" s="3"/>
    </row>
    <row r="717" spans="4:6" x14ac:dyDescent="0.25">
      <c r="D717" s="3"/>
      <c r="E717" s="3"/>
      <c r="F717" s="3"/>
    </row>
    <row r="718" spans="4:6" x14ac:dyDescent="0.25">
      <c r="E718" s="3"/>
      <c r="F718" s="3"/>
    </row>
    <row r="719" spans="4:6" x14ac:dyDescent="0.25">
      <c r="D719" s="3"/>
      <c r="E719" s="3"/>
      <c r="F719" s="3"/>
    </row>
    <row r="720" spans="4:6" x14ac:dyDescent="0.25">
      <c r="E720" s="3"/>
      <c r="F720" s="3"/>
    </row>
    <row r="721" spans="4:6" x14ac:dyDescent="0.25">
      <c r="D721" s="3"/>
      <c r="E721" s="3"/>
      <c r="F721" s="3"/>
    </row>
    <row r="722" spans="4:6" x14ac:dyDescent="0.25">
      <c r="E722" s="3"/>
      <c r="F722" s="3"/>
    </row>
    <row r="723" spans="4:6" x14ac:dyDescent="0.25">
      <c r="D723" s="3"/>
      <c r="E723" s="3"/>
      <c r="F723" s="3"/>
    </row>
    <row r="724" spans="4:6" x14ac:dyDescent="0.25">
      <c r="E724" s="3"/>
      <c r="F724" s="3"/>
    </row>
    <row r="725" spans="4:6" x14ac:dyDescent="0.25">
      <c r="D725" s="3"/>
      <c r="E725" s="3"/>
      <c r="F725" s="3"/>
    </row>
    <row r="726" spans="4:6" x14ac:dyDescent="0.25">
      <c r="E726" s="3"/>
      <c r="F726" s="3"/>
    </row>
    <row r="727" spans="4:6" x14ac:dyDescent="0.25">
      <c r="D727" s="3"/>
      <c r="E727" s="3"/>
      <c r="F727" s="3"/>
    </row>
    <row r="728" spans="4:6" x14ac:dyDescent="0.25">
      <c r="E728" s="3"/>
      <c r="F728" s="3"/>
    </row>
    <row r="729" spans="4:6" x14ac:dyDescent="0.25">
      <c r="D729" s="3"/>
      <c r="E729" s="3"/>
      <c r="F729" s="3"/>
    </row>
    <row r="730" spans="4:6" x14ac:dyDescent="0.25">
      <c r="E730" s="3"/>
      <c r="F730" s="3"/>
    </row>
    <row r="731" spans="4:6" x14ac:dyDescent="0.25">
      <c r="D731" s="3"/>
      <c r="E731" s="3"/>
      <c r="F731" s="3"/>
    </row>
    <row r="732" spans="4:6" x14ac:dyDescent="0.25">
      <c r="E732" s="3"/>
      <c r="F732" s="3"/>
    </row>
    <row r="733" spans="4:6" x14ac:dyDescent="0.25">
      <c r="D733" s="3"/>
      <c r="E733" s="3"/>
      <c r="F733" s="3"/>
    </row>
    <row r="734" spans="4:6" x14ac:dyDescent="0.25">
      <c r="E734" s="3"/>
      <c r="F734" s="3"/>
    </row>
    <row r="735" spans="4:6" x14ac:dyDescent="0.25">
      <c r="D735" s="3"/>
      <c r="E735" s="3"/>
      <c r="F735" s="3"/>
    </row>
    <row r="736" spans="4:6" x14ac:dyDescent="0.25">
      <c r="E736" s="3"/>
      <c r="F736" s="3"/>
    </row>
    <row r="737" spans="4:6" x14ac:dyDescent="0.25">
      <c r="D737" s="3"/>
      <c r="E737" s="3"/>
      <c r="F737" s="3"/>
    </row>
    <row r="738" spans="4:6" x14ac:dyDescent="0.25">
      <c r="E738" s="3"/>
      <c r="F738" s="3"/>
    </row>
    <row r="739" spans="4:6" x14ac:dyDescent="0.25">
      <c r="D739" s="3"/>
      <c r="E739" s="3"/>
      <c r="F739" s="3"/>
    </row>
    <row r="740" spans="4:6" x14ac:dyDescent="0.25">
      <c r="E740" s="3"/>
      <c r="F740" s="3"/>
    </row>
    <row r="741" spans="4:6" x14ac:dyDescent="0.25">
      <c r="D741" s="3"/>
      <c r="E741" s="3"/>
      <c r="F741" s="3"/>
    </row>
    <row r="742" spans="4:6" x14ac:dyDescent="0.25">
      <c r="E742" s="3"/>
      <c r="F742" s="3"/>
    </row>
    <row r="743" spans="4:6" x14ac:dyDescent="0.25">
      <c r="D743" s="3"/>
      <c r="E743" s="3"/>
      <c r="F743" s="3"/>
    </row>
    <row r="744" spans="4:6" x14ac:dyDescent="0.25">
      <c r="E744" s="3"/>
      <c r="F744" s="3"/>
    </row>
    <row r="745" spans="4:6" x14ac:dyDescent="0.25">
      <c r="D745" s="3"/>
      <c r="E745" s="3"/>
      <c r="F745" s="3"/>
    </row>
    <row r="746" spans="4:6" x14ac:dyDescent="0.25">
      <c r="E746" s="3"/>
      <c r="F746" s="3"/>
    </row>
    <row r="747" spans="4:6" x14ac:dyDescent="0.25">
      <c r="D747" s="3"/>
      <c r="E747" s="3"/>
      <c r="F747" s="3"/>
    </row>
    <row r="748" spans="4:6" x14ac:dyDescent="0.25">
      <c r="E748" s="3"/>
      <c r="F748" s="3"/>
    </row>
    <row r="749" spans="4:6" x14ac:dyDescent="0.25">
      <c r="D749" s="3"/>
      <c r="E749" s="3"/>
      <c r="F749" s="3"/>
    </row>
    <row r="750" spans="4:6" x14ac:dyDescent="0.25">
      <c r="E750" s="3"/>
      <c r="F750" s="3"/>
    </row>
    <row r="751" spans="4:6" x14ac:dyDescent="0.25">
      <c r="D751" s="3"/>
      <c r="E751" s="3"/>
      <c r="F751" s="3"/>
    </row>
    <row r="752" spans="4:6" x14ac:dyDescent="0.25">
      <c r="E752" s="3"/>
      <c r="F752" s="3"/>
    </row>
    <row r="753" spans="4:6" x14ac:dyDescent="0.25">
      <c r="D753" s="3"/>
      <c r="E753" s="3"/>
      <c r="F753" s="3"/>
    </row>
    <row r="754" spans="4:6" x14ac:dyDescent="0.25">
      <c r="E754" s="3"/>
      <c r="F754" s="3"/>
    </row>
    <row r="755" spans="4:6" x14ac:dyDescent="0.25">
      <c r="D755" s="3"/>
      <c r="E755" s="3"/>
      <c r="F755" s="3"/>
    </row>
    <row r="756" spans="4:6" x14ac:dyDescent="0.25">
      <c r="E756" s="3"/>
      <c r="F756" s="3"/>
    </row>
    <row r="757" spans="4:6" x14ac:dyDescent="0.25">
      <c r="D757" s="3"/>
      <c r="E757" s="3"/>
      <c r="F757" s="3"/>
    </row>
    <row r="758" spans="4:6" x14ac:dyDescent="0.25">
      <c r="E758" s="3"/>
    </row>
    <row r="759" spans="4:6" x14ac:dyDescent="0.25">
      <c r="D759" s="3"/>
      <c r="E759" s="3"/>
    </row>
    <row r="760" spans="4:6" x14ac:dyDescent="0.25">
      <c r="E760" s="3"/>
    </row>
    <row r="761" spans="4:6" x14ac:dyDescent="0.25">
      <c r="D761" s="3"/>
      <c r="E761" s="3"/>
    </row>
    <row r="762" spans="4:6" x14ac:dyDescent="0.25">
      <c r="E762" s="3"/>
    </row>
    <row r="763" spans="4:6" x14ac:dyDescent="0.25">
      <c r="D763" s="3"/>
      <c r="E763" s="3"/>
    </row>
    <row r="764" spans="4:6" x14ac:dyDescent="0.25">
      <c r="E764" s="3"/>
    </row>
    <row r="765" spans="4:6" x14ac:dyDescent="0.25">
      <c r="D765" s="3"/>
      <c r="E765" s="3"/>
    </row>
    <row r="766" spans="4:6" x14ac:dyDescent="0.25">
      <c r="E766" s="3"/>
    </row>
    <row r="767" spans="4:6" x14ac:dyDescent="0.25">
      <c r="D767" s="3"/>
      <c r="E767" s="3"/>
    </row>
    <row r="768" spans="4:6" x14ac:dyDescent="0.25">
      <c r="E768" s="3"/>
    </row>
    <row r="769" spans="4:5" x14ac:dyDescent="0.25">
      <c r="D769" s="3"/>
      <c r="E769" s="3"/>
    </row>
    <row r="770" spans="4:5" x14ac:dyDescent="0.25">
      <c r="E770" s="3"/>
    </row>
    <row r="771" spans="4:5" x14ac:dyDescent="0.25">
      <c r="D771" s="3"/>
      <c r="E771" s="3"/>
    </row>
    <row r="772" spans="4:5" x14ac:dyDescent="0.25">
      <c r="E772" s="3"/>
    </row>
    <row r="773" spans="4:5" x14ac:dyDescent="0.25">
      <c r="D773" s="3"/>
      <c r="E773" s="3"/>
    </row>
    <row r="774" spans="4:5" x14ac:dyDescent="0.25">
      <c r="E774" s="3"/>
    </row>
    <row r="775" spans="4:5" x14ac:dyDescent="0.25">
      <c r="D775" s="3"/>
      <c r="E775" s="3"/>
    </row>
    <row r="776" spans="4:5" x14ac:dyDescent="0.25">
      <c r="E776" s="3"/>
    </row>
    <row r="777" spans="4:5" x14ac:dyDescent="0.25">
      <c r="D777" s="3"/>
      <c r="E777" s="3"/>
    </row>
    <row r="778" spans="4:5" x14ac:dyDescent="0.25">
      <c r="E778" s="3"/>
    </row>
    <row r="779" spans="4:5" x14ac:dyDescent="0.25">
      <c r="D779" s="3"/>
      <c r="E779" s="3"/>
    </row>
    <row r="780" spans="4:5" x14ac:dyDescent="0.25">
      <c r="E780" s="3"/>
    </row>
    <row r="781" spans="4:5" x14ac:dyDescent="0.25">
      <c r="D781" s="3"/>
      <c r="E781" s="3"/>
    </row>
    <row r="782" spans="4:5" x14ac:dyDescent="0.25">
      <c r="E782" s="3"/>
    </row>
    <row r="783" spans="4:5" x14ac:dyDescent="0.25">
      <c r="D783" s="3"/>
      <c r="E783" s="3"/>
    </row>
    <row r="784" spans="4:5" x14ac:dyDescent="0.25">
      <c r="E784" s="3"/>
    </row>
    <row r="785" spans="4:5" x14ac:dyDescent="0.25">
      <c r="D785" s="3"/>
      <c r="E785" s="3"/>
    </row>
    <row r="786" spans="4:5" x14ac:dyDescent="0.25">
      <c r="E786" s="3"/>
    </row>
    <row r="787" spans="4:5" x14ac:dyDescent="0.25">
      <c r="D787" s="3"/>
      <c r="E787" s="3"/>
    </row>
    <row r="788" spans="4:5" x14ac:dyDescent="0.25">
      <c r="E788" s="3"/>
    </row>
    <row r="789" spans="4:5" x14ac:dyDescent="0.25">
      <c r="D789" s="3"/>
      <c r="E789" s="3"/>
    </row>
    <row r="790" spans="4:5" x14ac:dyDescent="0.25">
      <c r="E790" s="3"/>
    </row>
    <row r="791" spans="4:5" x14ac:dyDescent="0.25">
      <c r="D791" s="3"/>
      <c r="E791" s="3"/>
    </row>
    <row r="792" spans="4:5" x14ac:dyDescent="0.25">
      <c r="E792" s="3"/>
    </row>
    <row r="793" spans="4:5" x14ac:dyDescent="0.25">
      <c r="D793" s="3"/>
      <c r="E793" s="3"/>
    </row>
    <row r="794" spans="4:5" x14ac:dyDescent="0.25">
      <c r="E794" s="3"/>
    </row>
    <row r="795" spans="4:5" x14ac:dyDescent="0.25">
      <c r="D795" s="3"/>
      <c r="E795" s="3"/>
    </row>
    <row r="796" spans="4:5" x14ac:dyDescent="0.25">
      <c r="E796" s="3"/>
    </row>
    <row r="797" spans="4:5" x14ac:dyDescent="0.25">
      <c r="D797" s="3"/>
      <c r="E797" s="3"/>
    </row>
    <row r="798" spans="4:5" x14ac:dyDescent="0.25">
      <c r="E798" s="3"/>
    </row>
    <row r="799" spans="4:5" x14ac:dyDescent="0.25">
      <c r="D799" s="3"/>
      <c r="E799" s="3"/>
    </row>
    <row r="800" spans="4:5" x14ac:dyDescent="0.25">
      <c r="E800" s="3"/>
    </row>
    <row r="801" spans="4:5" x14ac:dyDescent="0.25">
      <c r="D801" s="3"/>
      <c r="E801" s="3"/>
    </row>
    <row r="802" spans="4:5" x14ac:dyDescent="0.25">
      <c r="E802" s="3"/>
    </row>
    <row r="803" spans="4:5" x14ac:dyDescent="0.25">
      <c r="D803" s="3"/>
      <c r="E803" s="3"/>
    </row>
    <row r="804" spans="4:5" x14ac:dyDescent="0.25">
      <c r="E804" s="3"/>
    </row>
    <row r="805" spans="4:5" x14ac:dyDescent="0.25">
      <c r="D805" s="3"/>
      <c r="E805" s="3"/>
    </row>
    <row r="806" spans="4:5" x14ac:dyDescent="0.25">
      <c r="E806" s="3"/>
    </row>
    <row r="807" spans="4:5" x14ac:dyDescent="0.25">
      <c r="D807" s="3"/>
      <c r="E807" s="3"/>
    </row>
    <row r="808" spans="4:5" x14ac:dyDescent="0.25">
      <c r="E808" s="3"/>
    </row>
    <row r="809" spans="4:5" x14ac:dyDescent="0.25">
      <c r="D809" s="3"/>
      <c r="E809" s="3"/>
    </row>
    <row r="810" spans="4:5" x14ac:dyDescent="0.25">
      <c r="E810" s="3"/>
    </row>
    <row r="811" spans="4:5" x14ac:dyDescent="0.25">
      <c r="D811" s="3"/>
      <c r="E811" s="3"/>
    </row>
    <row r="812" spans="4:5" x14ac:dyDescent="0.25">
      <c r="E812" s="3"/>
    </row>
    <row r="813" spans="4:5" x14ac:dyDescent="0.25">
      <c r="D813" s="3"/>
      <c r="E813" s="3"/>
    </row>
    <row r="814" spans="4:5" x14ac:dyDescent="0.25">
      <c r="E814" s="3"/>
    </row>
    <row r="815" spans="4:5" x14ac:dyDescent="0.25">
      <c r="D815" s="3"/>
      <c r="E815" s="3"/>
    </row>
    <row r="816" spans="4:5" x14ac:dyDescent="0.25">
      <c r="E816" s="3"/>
    </row>
    <row r="817" spans="4:5" x14ac:dyDescent="0.25">
      <c r="D817" s="3"/>
      <c r="E817" s="3"/>
    </row>
    <row r="818" spans="4:5" x14ac:dyDescent="0.25">
      <c r="E818" s="3"/>
    </row>
    <row r="819" spans="4:5" x14ac:dyDescent="0.25">
      <c r="D819" s="3"/>
      <c r="E819" s="3"/>
    </row>
    <row r="820" spans="4:5" x14ac:dyDescent="0.25">
      <c r="E820" s="3"/>
    </row>
    <row r="821" spans="4:5" x14ac:dyDescent="0.25">
      <c r="D821" s="3"/>
      <c r="E821" s="3"/>
    </row>
    <row r="822" spans="4:5" x14ac:dyDescent="0.25">
      <c r="E822" s="3"/>
    </row>
    <row r="823" spans="4:5" x14ac:dyDescent="0.25">
      <c r="D823" s="3"/>
      <c r="E823" s="3"/>
    </row>
    <row r="824" spans="4:5" x14ac:dyDescent="0.25">
      <c r="E824" s="3"/>
    </row>
    <row r="825" spans="4:5" x14ac:dyDescent="0.25">
      <c r="D825" s="3"/>
      <c r="E825" s="3"/>
    </row>
    <row r="826" spans="4:5" x14ac:dyDescent="0.25">
      <c r="E826" s="3"/>
    </row>
    <row r="827" spans="4:5" x14ac:dyDescent="0.25">
      <c r="D827" s="3"/>
      <c r="E827" s="3"/>
    </row>
    <row r="828" spans="4:5" x14ac:dyDescent="0.25">
      <c r="E828" s="3"/>
    </row>
    <row r="829" spans="4:5" x14ac:dyDescent="0.25">
      <c r="D829" s="3"/>
      <c r="E829" s="3"/>
    </row>
    <row r="830" spans="4:5" x14ac:dyDescent="0.25">
      <c r="E830" s="3"/>
    </row>
    <row r="831" spans="4:5" x14ac:dyDescent="0.25">
      <c r="D831" s="3"/>
      <c r="E831" s="3"/>
    </row>
    <row r="832" spans="4:5" x14ac:dyDescent="0.25">
      <c r="E832" s="3"/>
    </row>
    <row r="833" spans="4:5" x14ac:dyDescent="0.25">
      <c r="D833" s="3"/>
      <c r="E833" s="3"/>
    </row>
    <row r="834" spans="4:5" x14ac:dyDescent="0.25">
      <c r="E834" s="3"/>
    </row>
    <row r="835" spans="4:5" x14ac:dyDescent="0.25">
      <c r="D835" s="3"/>
      <c r="E835" s="3"/>
    </row>
    <row r="836" spans="4:5" x14ac:dyDescent="0.25">
      <c r="E836" s="3"/>
    </row>
    <row r="837" spans="4:5" x14ac:dyDescent="0.25">
      <c r="D837" s="3"/>
      <c r="E837" s="3"/>
    </row>
    <row r="838" spans="4:5" x14ac:dyDescent="0.25">
      <c r="E838" s="3"/>
    </row>
    <row r="839" spans="4:5" x14ac:dyDescent="0.25">
      <c r="D839" s="3"/>
      <c r="E839" s="3"/>
    </row>
    <row r="840" spans="4:5" x14ac:dyDescent="0.25">
      <c r="E840" s="3"/>
    </row>
    <row r="841" spans="4:5" x14ac:dyDescent="0.25">
      <c r="D841" s="3"/>
      <c r="E841" s="3"/>
    </row>
    <row r="842" spans="4:5" x14ac:dyDescent="0.25">
      <c r="E842" s="3"/>
    </row>
    <row r="843" spans="4:5" x14ac:dyDescent="0.25">
      <c r="D843" s="3"/>
      <c r="E843" s="3"/>
    </row>
    <row r="844" spans="4:5" x14ac:dyDescent="0.25">
      <c r="E844" s="3"/>
    </row>
    <row r="845" spans="4:5" x14ac:dyDescent="0.25">
      <c r="D845" s="3"/>
      <c r="E845" s="3"/>
    </row>
    <row r="846" spans="4:5" x14ac:dyDescent="0.25">
      <c r="E846" s="3"/>
    </row>
    <row r="847" spans="4:5" x14ac:dyDescent="0.25">
      <c r="D847" s="3"/>
      <c r="E847" s="3"/>
    </row>
    <row r="848" spans="4:5" x14ac:dyDescent="0.25">
      <c r="E848" s="3"/>
    </row>
    <row r="849" spans="4:5" x14ac:dyDescent="0.25">
      <c r="D849" s="3"/>
      <c r="E849" s="3"/>
    </row>
    <row r="850" spans="4:5" x14ac:dyDescent="0.25">
      <c r="E850" s="3"/>
    </row>
    <row r="851" spans="4:5" x14ac:dyDescent="0.25">
      <c r="D851" s="3"/>
      <c r="E851" s="3"/>
    </row>
    <row r="852" spans="4:5" x14ac:dyDescent="0.25">
      <c r="E852" s="3"/>
    </row>
    <row r="853" spans="4:5" x14ac:dyDescent="0.25">
      <c r="D853" s="3"/>
      <c r="E853" s="3"/>
    </row>
    <row r="854" spans="4:5" x14ac:dyDescent="0.25">
      <c r="E854" s="3"/>
    </row>
    <row r="855" spans="4:5" x14ac:dyDescent="0.25">
      <c r="D855" s="3"/>
      <c r="E855" s="3"/>
    </row>
    <row r="856" spans="4:5" x14ac:dyDescent="0.25">
      <c r="E856" s="3"/>
    </row>
    <row r="857" spans="4:5" x14ac:dyDescent="0.25">
      <c r="D857" s="3"/>
      <c r="E857" s="3"/>
    </row>
    <row r="858" spans="4:5" x14ac:dyDescent="0.25">
      <c r="E858" s="3"/>
    </row>
    <row r="859" spans="4:5" x14ac:dyDescent="0.25">
      <c r="D859" s="3"/>
      <c r="E859" s="3"/>
    </row>
    <row r="860" spans="4:5" x14ac:dyDescent="0.25">
      <c r="E860" s="3"/>
    </row>
    <row r="861" spans="4:5" x14ac:dyDescent="0.25">
      <c r="D861" s="3"/>
      <c r="E861" s="3"/>
    </row>
    <row r="862" spans="4:5" x14ac:dyDescent="0.25">
      <c r="E862" s="3"/>
    </row>
    <row r="863" spans="4:5" x14ac:dyDescent="0.25">
      <c r="D863" s="3"/>
      <c r="E863" s="3"/>
    </row>
    <row r="864" spans="4:5" x14ac:dyDescent="0.25">
      <c r="E864" s="3"/>
    </row>
    <row r="865" spans="4:5" x14ac:dyDescent="0.25">
      <c r="D865" s="3"/>
      <c r="E865" s="3"/>
    </row>
    <row r="866" spans="4:5" x14ac:dyDescent="0.25">
      <c r="E866" s="3"/>
    </row>
    <row r="867" spans="4:5" x14ac:dyDescent="0.25">
      <c r="D867" s="3"/>
      <c r="E867" s="3"/>
    </row>
    <row r="868" spans="4:5" x14ac:dyDescent="0.25">
      <c r="E868" s="3"/>
    </row>
    <row r="869" spans="4:5" x14ac:dyDescent="0.25">
      <c r="D869" s="3"/>
      <c r="E869" s="3"/>
    </row>
    <row r="870" spans="4:5" x14ac:dyDescent="0.25">
      <c r="E870" s="3"/>
    </row>
    <row r="871" spans="4:5" x14ac:dyDescent="0.25">
      <c r="D871" s="3"/>
      <c r="E871" s="3"/>
    </row>
    <row r="872" spans="4:5" x14ac:dyDescent="0.25">
      <c r="E872" s="3"/>
    </row>
    <row r="873" spans="4:5" x14ac:dyDescent="0.25">
      <c r="D873" s="3"/>
      <c r="E873" s="3"/>
    </row>
    <row r="874" spans="4:5" x14ac:dyDescent="0.25">
      <c r="E874" s="3"/>
    </row>
    <row r="875" spans="4:5" x14ac:dyDescent="0.25">
      <c r="D875" s="3"/>
      <c r="E875" s="3"/>
    </row>
    <row r="876" spans="4:5" x14ac:dyDescent="0.25">
      <c r="E876" s="3"/>
    </row>
    <row r="877" spans="4:5" x14ac:dyDescent="0.25">
      <c r="D877" s="3"/>
      <c r="E877" s="3"/>
    </row>
    <row r="878" spans="4:5" x14ac:dyDescent="0.25">
      <c r="E878" s="3"/>
    </row>
    <row r="879" spans="4:5" x14ac:dyDescent="0.25">
      <c r="D879" s="3"/>
      <c r="E879" s="3"/>
    </row>
    <row r="880" spans="4:5" x14ac:dyDescent="0.25">
      <c r="E880" s="3"/>
    </row>
    <row r="881" spans="4:5" x14ac:dyDescent="0.25">
      <c r="D881" s="3"/>
      <c r="E881" s="3"/>
    </row>
    <row r="882" spans="4:5" x14ac:dyDescent="0.25">
      <c r="E882" s="3"/>
    </row>
    <row r="883" spans="4:5" x14ac:dyDescent="0.25">
      <c r="D883" s="3"/>
      <c r="E883" s="3"/>
    </row>
    <row r="884" spans="4:5" x14ac:dyDescent="0.25">
      <c r="E884" s="3"/>
    </row>
    <row r="885" spans="4:5" x14ac:dyDescent="0.25">
      <c r="D885" s="3"/>
      <c r="E885" s="3"/>
    </row>
    <row r="886" spans="4:5" x14ac:dyDescent="0.25">
      <c r="E886" s="3"/>
    </row>
    <row r="887" spans="4:5" x14ac:dyDescent="0.25">
      <c r="D887" s="3"/>
      <c r="E887" s="3"/>
    </row>
    <row r="888" spans="4:5" x14ac:dyDescent="0.25">
      <c r="E888" s="3"/>
    </row>
    <row r="889" spans="4:5" x14ac:dyDescent="0.25">
      <c r="D889" s="3"/>
      <c r="E889" s="3"/>
    </row>
    <row r="890" spans="4:5" x14ac:dyDescent="0.25">
      <c r="E890" s="3"/>
    </row>
    <row r="891" spans="4:5" x14ac:dyDescent="0.25">
      <c r="D891" s="3"/>
      <c r="E891" s="3"/>
    </row>
    <row r="892" spans="4:5" x14ac:dyDescent="0.25">
      <c r="E892" s="3"/>
    </row>
    <row r="893" spans="4:5" x14ac:dyDescent="0.25">
      <c r="D893" s="3"/>
      <c r="E893" s="3"/>
    </row>
    <row r="894" spans="4:5" x14ac:dyDescent="0.25">
      <c r="E894" s="3"/>
    </row>
    <row r="895" spans="4:5" x14ac:dyDescent="0.25">
      <c r="D895" s="3"/>
      <c r="E895" s="3"/>
    </row>
    <row r="896" spans="4:5" x14ac:dyDescent="0.25">
      <c r="E896" s="3"/>
    </row>
    <row r="897" spans="4:5" x14ac:dyDescent="0.25">
      <c r="D897" s="3"/>
      <c r="E897" s="3"/>
    </row>
    <row r="898" spans="4:5" x14ac:dyDescent="0.25">
      <c r="E898" s="3"/>
    </row>
    <row r="899" spans="4:5" x14ac:dyDescent="0.25">
      <c r="D899" s="3"/>
      <c r="E899" s="3"/>
    </row>
    <row r="900" spans="4:5" x14ac:dyDescent="0.25">
      <c r="E900" s="3"/>
    </row>
    <row r="901" spans="4:5" x14ac:dyDescent="0.25">
      <c r="D901" s="3"/>
      <c r="E901" s="3"/>
    </row>
    <row r="902" spans="4:5" x14ac:dyDescent="0.25">
      <c r="E902" s="3"/>
    </row>
    <row r="903" spans="4:5" x14ac:dyDescent="0.25">
      <c r="D903" s="3"/>
      <c r="E903" s="3"/>
    </row>
    <row r="904" spans="4:5" x14ac:dyDescent="0.25">
      <c r="E904" s="3"/>
    </row>
    <row r="905" spans="4:5" x14ac:dyDescent="0.25">
      <c r="D905" s="3"/>
      <c r="E905" s="3"/>
    </row>
    <row r="906" spans="4:5" x14ac:dyDescent="0.25">
      <c r="E906" s="3"/>
    </row>
    <row r="907" spans="4:5" x14ac:dyDescent="0.25">
      <c r="D907" s="3"/>
      <c r="E907" s="3"/>
    </row>
    <row r="908" spans="4:5" x14ac:dyDescent="0.25">
      <c r="E908" s="3"/>
    </row>
    <row r="909" spans="4:5" x14ac:dyDescent="0.25">
      <c r="D909" s="3"/>
      <c r="E909" s="3"/>
    </row>
    <row r="910" spans="4:5" x14ac:dyDescent="0.25">
      <c r="E910" s="3"/>
    </row>
    <row r="911" spans="4:5" x14ac:dyDescent="0.25">
      <c r="D911" s="3"/>
      <c r="E911" s="3"/>
    </row>
    <row r="912" spans="4:5" x14ac:dyDescent="0.25">
      <c r="E912" s="3"/>
    </row>
    <row r="913" spans="4:5" x14ac:dyDescent="0.25">
      <c r="D913" s="3"/>
      <c r="E913" s="3"/>
    </row>
    <row r="914" spans="4:5" x14ac:dyDescent="0.25">
      <c r="E914" s="3"/>
    </row>
    <row r="915" spans="4:5" x14ac:dyDescent="0.25">
      <c r="D915" s="3"/>
      <c r="E915" s="3"/>
    </row>
    <row r="916" spans="4:5" x14ac:dyDescent="0.25">
      <c r="E916" s="3"/>
    </row>
    <row r="917" spans="4:5" x14ac:dyDescent="0.25">
      <c r="D917" s="3"/>
      <c r="E917" s="3"/>
    </row>
    <row r="918" spans="4:5" x14ac:dyDescent="0.25">
      <c r="E918" s="3"/>
    </row>
    <row r="919" spans="4:5" x14ac:dyDescent="0.25">
      <c r="D919" s="3"/>
      <c r="E919" s="3"/>
    </row>
    <row r="920" spans="4:5" x14ac:dyDescent="0.25">
      <c r="E920" s="3"/>
    </row>
    <row r="921" spans="4:5" x14ac:dyDescent="0.25">
      <c r="D921" s="3"/>
      <c r="E921" s="3"/>
    </row>
    <row r="922" spans="4:5" x14ac:dyDescent="0.25">
      <c r="E922" s="3"/>
    </row>
    <row r="923" spans="4:5" x14ac:dyDescent="0.25">
      <c r="D923" s="3"/>
      <c r="E923" s="3"/>
    </row>
    <row r="924" spans="4:5" x14ac:dyDescent="0.25">
      <c r="E924" s="3"/>
    </row>
    <row r="925" spans="4:5" x14ac:dyDescent="0.25">
      <c r="D925" s="3"/>
      <c r="E925" s="3"/>
    </row>
    <row r="926" spans="4:5" x14ac:dyDescent="0.25">
      <c r="E926" s="3"/>
    </row>
    <row r="927" spans="4:5" x14ac:dyDescent="0.25">
      <c r="D927" s="3"/>
      <c r="E927" s="3"/>
    </row>
    <row r="928" spans="4:5" x14ac:dyDescent="0.25">
      <c r="E928" s="3"/>
    </row>
    <row r="929" spans="4:5" x14ac:dyDescent="0.25">
      <c r="D929" s="3"/>
      <c r="E929" s="3"/>
    </row>
    <row r="930" spans="4:5" x14ac:dyDescent="0.25">
      <c r="E930" s="3"/>
    </row>
    <row r="931" spans="4:5" x14ac:dyDescent="0.25">
      <c r="D931" s="3"/>
      <c r="E931" s="3"/>
    </row>
    <row r="932" spans="4:5" x14ac:dyDescent="0.25">
      <c r="E932" s="3"/>
    </row>
    <row r="933" spans="4:5" x14ac:dyDescent="0.25">
      <c r="D933" s="3"/>
      <c r="E933" s="3"/>
    </row>
    <row r="934" spans="4:5" x14ac:dyDescent="0.25">
      <c r="E934" s="3"/>
    </row>
    <row r="935" spans="4:5" x14ac:dyDescent="0.25">
      <c r="D935" s="3"/>
      <c r="E935" s="3"/>
    </row>
    <row r="936" spans="4:5" x14ac:dyDescent="0.25">
      <c r="E936" s="3"/>
    </row>
    <row r="937" spans="4:5" x14ac:dyDescent="0.25">
      <c r="D937" s="3"/>
      <c r="E937" s="3"/>
    </row>
    <row r="938" spans="4:5" x14ac:dyDescent="0.25">
      <c r="E938" s="3"/>
    </row>
    <row r="939" spans="4:5" x14ac:dyDescent="0.25">
      <c r="D939" s="3"/>
      <c r="E939" s="3"/>
    </row>
    <row r="940" spans="4:5" x14ac:dyDescent="0.25">
      <c r="E940" s="3"/>
    </row>
    <row r="941" spans="4:5" x14ac:dyDescent="0.25">
      <c r="D941" s="3"/>
      <c r="E941" s="3"/>
    </row>
    <row r="942" spans="4:5" x14ac:dyDescent="0.25">
      <c r="E942" s="3"/>
    </row>
    <row r="943" spans="4:5" x14ac:dyDescent="0.25">
      <c r="D943" s="3"/>
      <c r="E943" s="3"/>
    </row>
    <row r="944" spans="4:5" x14ac:dyDescent="0.25">
      <c r="E944" s="3"/>
    </row>
    <row r="945" spans="4:5" x14ac:dyDescent="0.25">
      <c r="D945" s="3"/>
      <c r="E945" s="3"/>
    </row>
    <row r="946" spans="4:5" x14ac:dyDescent="0.25">
      <c r="E946" s="3"/>
    </row>
    <row r="947" spans="4:5" x14ac:dyDescent="0.25">
      <c r="D947" s="3"/>
      <c r="E947" s="3"/>
    </row>
    <row r="948" spans="4:5" x14ac:dyDescent="0.25">
      <c r="E948" s="3"/>
    </row>
    <row r="949" spans="4:5" x14ac:dyDescent="0.25">
      <c r="D949" s="3"/>
      <c r="E949" s="3"/>
    </row>
    <row r="950" spans="4:5" x14ac:dyDescent="0.25">
      <c r="E950" s="3"/>
    </row>
    <row r="951" spans="4:5" x14ac:dyDescent="0.25">
      <c r="D951" s="3"/>
      <c r="E951" s="3"/>
    </row>
    <row r="952" spans="4:5" x14ac:dyDescent="0.25">
      <c r="E952" s="3"/>
    </row>
    <row r="953" spans="4:5" x14ac:dyDescent="0.25">
      <c r="D953" s="3"/>
      <c r="E953" s="3"/>
    </row>
    <row r="954" spans="4:5" x14ac:dyDescent="0.25">
      <c r="E954" s="3"/>
    </row>
    <row r="955" spans="4:5" x14ac:dyDescent="0.25">
      <c r="D955" s="3"/>
      <c r="E955" s="3"/>
    </row>
    <row r="956" spans="4:5" x14ac:dyDescent="0.25">
      <c r="E956" s="3"/>
    </row>
    <row r="957" spans="4:5" x14ac:dyDescent="0.25">
      <c r="D957" s="3"/>
      <c r="E957" s="3"/>
    </row>
    <row r="958" spans="4:5" x14ac:dyDescent="0.25">
      <c r="E958" s="3"/>
    </row>
    <row r="959" spans="4:5" x14ac:dyDescent="0.25">
      <c r="D959" s="3"/>
      <c r="E959" s="3"/>
    </row>
    <row r="960" spans="4:5" x14ac:dyDescent="0.25">
      <c r="E960" s="3"/>
    </row>
    <row r="961" spans="4:5" x14ac:dyDescent="0.25">
      <c r="D961" s="3"/>
      <c r="E961" s="3"/>
    </row>
    <row r="962" spans="4:5" x14ac:dyDescent="0.25">
      <c r="E962" s="3"/>
    </row>
    <row r="963" spans="4:5" x14ac:dyDescent="0.25">
      <c r="D963" s="3"/>
      <c r="E963" s="3"/>
    </row>
    <row r="964" spans="4:5" x14ac:dyDescent="0.25">
      <c r="E964" s="3"/>
    </row>
    <row r="965" spans="4:5" x14ac:dyDescent="0.25">
      <c r="D965" s="3"/>
      <c r="E965" s="3"/>
    </row>
    <row r="966" spans="4:5" x14ac:dyDescent="0.25">
      <c r="E966" s="3"/>
    </row>
    <row r="967" spans="4:5" x14ac:dyDescent="0.25">
      <c r="D967" s="3"/>
      <c r="E967" s="3"/>
    </row>
    <row r="968" spans="4:5" x14ac:dyDescent="0.25">
      <c r="E968" s="3"/>
    </row>
    <row r="969" spans="4:5" x14ac:dyDescent="0.25">
      <c r="D969" s="3"/>
      <c r="E969" s="3"/>
    </row>
    <row r="970" spans="4:5" x14ac:dyDescent="0.25">
      <c r="E970" s="3"/>
    </row>
    <row r="971" spans="4:5" x14ac:dyDescent="0.25">
      <c r="D971" s="3"/>
      <c r="E971" s="3"/>
    </row>
    <row r="972" spans="4:5" x14ac:dyDescent="0.25">
      <c r="E972" s="3"/>
    </row>
    <row r="973" spans="4:5" x14ac:dyDescent="0.25">
      <c r="D973" s="3"/>
      <c r="E973" s="3"/>
    </row>
    <row r="974" spans="4:5" x14ac:dyDescent="0.25">
      <c r="E974" s="3"/>
    </row>
    <row r="975" spans="4:5" x14ac:dyDescent="0.25">
      <c r="D975" s="3"/>
      <c r="E975" s="3"/>
    </row>
    <row r="976" spans="4:5" x14ac:dyDescent="0.25">
      <c r="E976" s="3"/>
    </row>
    <row r="977" spans="4:5" x14ac:dyDescent="0.25">
      <c r="D977" s="3"/>
      <c r="E977" s="3"/>
    </row>
    <row r="978" spans="4:5" x14ac:dyDescent="0.25">
      <c r="E978" s="3"/>
    </row>
    <row r="979" spans="4:5" x14ac:dyDescent="0.25">
      <c r="D979" s="3"/>
      <c r="E979" s="3"/>
    </row>
    <row r="980" spans="4:5" x14ac:dyDescent="0.25">
      <c r="E980" s="3"/>
    </row>
    <row r="981" spans="4:5" x14ac:dyDescent="0.25">
      <c r="D981" s="3"/>
      <c r="E981" s="3"/>
    </row>
    <row r="982" spans="4:5" x14ac:dyDescent="0.25">
      <c r="E982" s="3"/>
    </row>
    <row r="983" spans="4:5" x14ac:dyDescent="0.25">
      <c r="D983" s="3"/>
      <c r="E983" s="3"/>
    </row>
    <row r="984" spans="4:5" x14ac:dyDescent="0.25">
      <c r="E984" s="3"/>
    </row>
    <row r="985" spans="4:5" x14ac:dyDescent="0.25">
      <c r="D985" s="3"/>
      <c r="E985" s="3"/>
    </row>
    <row r="986" spans="4:5" x14ac:dyDescent="0.25">
      <c r="E986" s="3"/>
    </row>
    <row r="987" spans="4:5" x14ac:dyDescent="0.25">
      <c r="D987" s="3"/>
      <c r="E987" s="3"/>
    </row>
    <row r="988" spans="4:5" x14ac:dyDescent="0.25">
      <c r="E988" s="3"/>
    </row>
    <row r="989" spans="4:5" x14ac:dyDescent="0.25">
      <c r="D989" s="3"/>
      <c r="E989" s="3"/>
    </row>
    <row r="990" spans="4:5" x14ac:dyDescent="0.25">
      <c r="E990" s="3"/>
    </row>
    <row r="991" spans="4:5" x14ac:dyDescent="0.25">
      <c r="D991" s="3"/>
      <c r="E991" s="3"/>
    </row>
    <row r="992" spans="4:5" x14ac:dyDescent="0.25">
      <c r="E992" s="3"/>
    </row>
    <row r="993" spans="4:5" x14ac:dyDescent="0.25">
      <c r="D993" s="3"/>
      <c r="E993" s="3"/>
    </row>
    <row r="994" spans="4:5" x14ac:dyDescent="0.25">
      <c r="E994" s="3"/>
    </row>
    <row r="995" spans="4:5" x14ac:dyDescent="0.25">
      <c r="D995" s="3"/>
      <c r="E995" s="3"/>
    </row>
    <row r="996" spans="4:5" x14ac:dyDescent="0.25">
      <c r="E996" s="3"/>
    </row>
    <row r="997" spans="4:5" x14ac:dyDescent="0.25">
      <c r="D997" s="3"/>
      <c r="E997" s="3"/>
    </row>
    <row r="998" spans="4:5" x14ac:dyDescent="0.25">
      <c r="E998" s="3"/>
    </row>
    <row r="999" spans="4:5" x14ac:dyDescent="0.25">
      <c r="D999" s="3"/>
      <c r="E999" s="3"/>
    </row>
    <row r="1000" spans="4:5" x14ac:dyDescent="0.25">
      <c r="E1000" s="3"/>
    </row>
    <row r="1001" spans="4:5" x14ac:dyDescent="0.25">
      <c r="D1001" s="3"/>
      <c r="E1001" s="3"/>
    </row>
    <row r="1002" spans="4:5" x14ac:dyDescent="0.25">
      <c r="E1002" s="3"/>
    </row>
    <row r="1003" spans="4:5" x14ac:dyDescent="0.25">
      <c r="D1003" s="3"/>
      <c r="E1003" s="3"/>
    </row>
    <row r="1004" spans="4:5" x14ac:dyDescent="0.25">
      <c r="E1004" s="3"/>
    </row>
    <row r="1005" spans="4:5" x14ac:dyDescent="0.25">
      <c r="D1005" s="3"/>
      <c r="E1005" s="3"/>
    </row>
    <row r="1006" spans="4:5" x14ac:dyDescent="0.25">
      <c r="E1006" s="3"/>
    </row>
    <row r="1007" spans="4:5" x14ac:dyDescent="0.25">
      <c r="D1007" s="3"/>
      <c r="E1007" s="3"/>
    </row>
    <row r="1008" spans="4:5" x14ac:dyDescent="0.25">
      <c r="E1008" s="3"/>
    </row>
    <row r="1009" spans="4:5" x14ac:dyDescent="0.25">
      <c r="D1009" s="3"/>
      <c r="E1009" s="3"/>
    </row>
    <row r="1010" spans="4:5" x14ac:dyDescent="0.25">
      <c r="E1010" s="3"/>
    </row>
    <row r="1011" spans="4:5" x14ac:dyDescent="0.25">
      <c r="D1011" s="3"/>
      <c r="E1011" s="3"/>
    </row>
    <row r="1012" spans="4:5" x14ac:dyDescent="0.25">
      <c r="E1012" s="3"/>
    </row>
    <row r="1013" spans="4:5" x14ac:dyDescent="0.25">
      <c r="D1013" s="3"/>
      <c r="E1013" s="3"/>
    </row>
    <row r="1014" spans="4:5" x14ac:dyDescent="0.25">
      <c r="E1014" s="3"/>
    </row>
    <row r="1015" spans="4:5" x14ac:dyDescent="0.25">
      <c r="D1015" s="3"/>
      <c r="E1015" s="3"/>
    </row>
    <row r="1016" spans="4:5" x14ac:dyDescent="0.25">
      <c r="E1016" s="3"/>
    </row>
    <row r="1017" spans="4:5" x14ac:dyDescent="0.25">
      <c r="D1017" s="3"/>
      <c r="E1017" s="3"/>
    </row>
    <row r="1018" spans="4:5" x14ac:dyDescent="0.25">
      <c r="E1018" s="3"/>
    </row>
    <row r="1019" spans="4:5" x14ac:dyDescent="0.25">
      <c r="D1019" s="3"/>
      <c r="E1019" s="3"/>
    </row>
    <row r="1020" spans="4:5" x14ac:dyDescent="0.25">
      <c r="E1020" s="3"/>
    </row>
    <row r="1021" spans="4:5" x14ac:dyDescent="0.25">
      <c r="D1021" s="3"/>
      <c r="E1021" s="3"/>
    </row>
    <row r="1022" spans="4:5" x14ac:dyDescent="0.25">
      <c r="E1022" s="3"/>
    </row>
    <row r="1023" spans="4:5" x14ac:dyDescent="0.25">
      <c r="D1023" s="3"/>
      <c r="E1023" s="3"/>
    </row>
    <row r="1024" spans="4:5" x14ac:dyDescent="0.25">
      <c r="E1024" s="3"/>
    </row>
    <row r="1025" spans="4:5" x14ac:dyDescent="0.25">
      <c r="D1025" s="3"/>
      <c r="E1025" s="3"/>
    </row>
    <row r="1027" spans="4:5" x14ac:dyDescent="0.25">
      <c r="D1027" s="3"/>
    </row>
    <row r="1029" spans="4:5" x14ac:dyDescent="0.25">
      <c r="D1029" s="3"/>
    </row>
    <row r="1031" spans="4:5" x14ac:dyDescent="0.25">
      <c r="D1031" s="3"/>
    </row>
    <row r="1033" spans="4:5" x14ac:dyDescent="0.25">
      <c r="D1033" s="3"/>
    </row>
    <row r="1035" spans="4:5" x14ac:dyDescent="0.25">
      <c r="D1035" s="3"/>
    </row>
    <row r="1037" spans="4:5" x14ac:dyDescent="0.25">
      <c r="D1037" s="3"/>
    </row>
    <row r="1039" spans="4:5" x14ac:dyDescent="0.25">
      <c r="D1039" s="3"/>
    </row>
    <row r="1041" spans="4:4" x14ac:dyDescent="0.25">
      <c r="D1041" s="3"/>
    </row>
    <row r="1043" spans="4:4" x14ac:dyDescent="0.25">
      <c r="D1043" s="3"/>
    </row>
    <row r="1045" spans="4:4" x14ac:dyDescent="0.25">
      <c r="D1045" s="3"/>
    </row>
    <row r="1047" spans="4:4" x14ac:dyDescent="0.25">
      <c r="D1047" s="3"/>
    </row>
    <row r="1049" spans="4:4" x14ac:dyDescent="0.25">
      <c r="D1049" s="3"/>
    </row>
    <row r="1051" spans="4:4" x14ac:dyDescent="0.25">
      <c r="D1051" s="3"/>
    </row>
    <row r="1053" spans="4:4" x14ac:dyDescent="0.25">
      <c r="D1053" s="3"/>
    </row>
    <row r="1055" spans="4:4" x14ac:dyDescent="0.25">
      <c r="D1055" s="3"/>
    </row>
    <row r="1057" spans="4:4" x14ac:dyDescent="0.25">
      <c r="D1057" s="3"/>
    </row>
    <row r="1059" spans="4:4" x14ac:dyDescent="0.25">
      <c r="D1059" s="3"/>
    </row>
    <row r="1061" spans="4:4" x14ac:dyDescent="0.25">
      <c r="D1061" s="3"/>
    </row>
    <row r="1063" spans="4:4" x14ac:dyDescent="0.25">
      <c r="D1063" s="3"/>
    </row>
    <row r="1065" spans="4:4" x14ac:dyDescent="0.25">
      <c r="D1065" s="3"/>
    </row>
    <row r="1067" spans="4:4" x14ac:dyDescent="0.25">
      <c r="D1067" s="3"/>
    </row>
    <row r="1069" spans="4:4" x14ac:dyDescent="0.25">
      <c r="D1069" s="3"/>
    </row>
    <row r="1071" spans="4:4" x14ac:dyDescent="0.25">
      <c r="D1071" s="3"/>
    </row>
    <row r="1073" spans="4:4" x14ac:dyDescent="0.25">
      <c r="D1073" s="3"/>
    </row>
    <row r="1075" spans="4:4" x14ac:dyDescent="0.25">
      <c r="D1075" s="3"/>
    </row>
    <row r="1077" spans="4:4" x14ac:dyDescent="0.25">
      <c r="D1077" s="3"/>
    </row>
    <row r="1079" spans="4:4" x14ac:dyDescent="0.25">
      <c r="D1079" s="3"/>
    </row>
    <row r="1081" spans="4:4" x14ac:dyDescent="0.25">
      <c r="D1081" s="3"/>
    </row>
    <row r="1083" spans="4:4" x14ac:dyDescent="0.25">
      <c r="D1083" s="3"/>
    </row>
    <row r="1085" spans="4:4" x14ac:dyDescent="0.25">
      <c r="D1085" s="3"/>
    </row>
    <row r="1087" spans="4:4" x14ac:dyDescent="0.25">
      <c r="D1087" s="3"/>
    </row>
    <row r="1089" spans="4:4" x14ac:dyDescent="0.25">
      <c r="D1089" s="3"/>
    </row>
    <row r="1091" spans="4:4" x14ac:dyDescent="0.25">
      <c r="D1091" s="3"/>
    </row>
    <row r="1093" spans="4:4" x14ac:dyDescent="0.25">
      <c r="D1093" s="3"/>
    </row>
    <row r="1095" spans="4:4" x14ac:dyDescent="0.25">
      <c r="D1095" s="3"/>
    </row>
    <row r="1097" spans="4:4" x14ac:dyDescent="0.25">
      <c r="D1097" s="3"/>
    </row>
    <row r="1099" spans="4:4" x14ac:dyDescent="0.25">
      <c r="D1099" s="3"/>
    </row>
    <row r="1101" spans="4:4" x14ac:dyDescent="0.25">
      <c r="D1101" s="3"/>
    </row>
    <row r="1103" spans="4:4" x14ac:dyDescent="0.25">
      <c r="D1103" s="3"/>
    </row>
    <row r="1105" spans="4:4" x14ac:dyDescent="0.25">
      <c r="D1105" s="3"/>
    </row>
    <row r="1107" spans="4:4" x14ac:dyDescent="0.25">
      <c r="D1107" s="3"/>
    </row>
    <row r="1109" spans="4:4" x14ac:dyDescent="0.25">
      <c r="D1109" s="3"/>
    </row>
    <row r="1111" spans="4:4" x14ac:dyDescent="0.25">
      <c r="D1111" s="3"/>
    </row>
    <row r="1113" spans="4:4" x14ac:dyDescent="0.25">
      <c r="D1113" s="3"/>
    </row>
    <row r="1115" spans="4:4" x14ac:dyDescent="0.25">
      <c r="D1115" s="3"/>
    </row>
    <row r="1117" spans="4:4" x14ac:dyDescent="0.25">
      <c r="D1117" s="3"/>
    </row>
    <row r="1119" spans="4:4" x14ac:dyDescent="0.25">
      <c r="D1119" s="3"/>
    </row>
    <row r="1121" spans="4:4" x14ac:dyDescent="0.25">
      <c r="D1121" s="3"/>
    </row>
    <row r="1123" spans="4:4" x14ac:dyDescent="0.25">
      <c r="D1123" s="3"/>
    </row>
    <row r="1125" spans="4:4" x14ac:dyDescent="0.25">
      <c r="D1125" s="3"/>
    </row>
    <row r="1127" spans="4:4" x14ac:dyDescent="0.25">
      <c r="D1127" s="3"/>
    </row>
    <row r="1129" spans="4:4" x14ac:dyDescent="0.25">
      <c r="D1129" s="3"/>
    </row>
    <row r="1131" spans="4:4" x14ac:dyDescent="0.25">
      <c r="D1131" s="3"/>
    </row>
    <row r="1133" spans="4:4" x14ac:dyDescent="0.25">
      <c r="D1133" s="3"/>
    </row>
    <row r="1135" spans="4:4" x14ac:dyDescent="0.25">
      <c r="D1135" s="3"/>
    </row>
    <row r="1137" spans="4:4" x14ac:dyDescent="0.25">
      <c r="D1137" s="3"/>
    </row>
    <row r="1139" spans="4:4" x14ac:dyDescent="0.25">
      <c r="D1139" s="3"/>
    </row>
    <row r="1141" spans="4:4" x14ac:dyDescent="0.25">
      <c r="D1141" s="3"/>
    </row>
    <row r="1143" spans="4:4" x14ac:dyDescent="0.25">
      <c r="D1143" s="3"/>
    </row>
    <row r="1145" spans="4:4" x14ac:dyDescent="0.25">
      <c r="D1145" s="3"/>
    </row>
    <row r="1147" spans="4:4" x14ac:dyDescent="0.25">
      <c r="D1147" s="3"/>
    </row>
    <row r="1149" spans="4:4" x14ac:dyDescent="0.25">
      <c r="D1149" s="3"/>
    </row>
    <row r="1151" spans="4:4" x14ac:dyDescent="0.25">
      <c r="D1151" s="3"/>
    </row>
    <row r="1153" spans="4:4" x14ac:dyDescent="0.25">
      <c r="D1153" s="3"/>
    </row>
    <row r="1155" spans="4:4" x14ac:dyDescent="0.25">
      <c r="D1155" s="3"/>
    </row>
    <row r="1157" spans="4:4" x14ac:dyDescent="0.25">
      <c r="D1157" s="3"/>
    </row>
    <row r="1159" spans="4:4" x14ac:dyDescent="0.25">
      <c r="D1159" s="3"/>
    </row>
    <row r="1161" spans="4:4" x14ac:dyDescent="0.25">
      <c r="D1161" s="3"/>
    </row>
    <row r="1163" spans="4:4" x14ac:dyDescent="0.25">
      <c r="D1163" s="3"/>
    </row>
    <row r="1165" spans="4:4" x14ac:dyDescent="0.25">
      <c r="D1165" s="3"/>
    </row>
    <row r="1167" spans="4:4" x14ac:dyDescent="0.25">
      <c r="D1167" s="3"/>
    </row>
    <row r="1169" spans="4:4" x14ac:dyDescent="0.25">
      <c r="D1169" s="3"/>
    </row>
    <row r="1171" spans="4:4" x14ac:dyDescent="0.25">
      <c r="D1171" s="3"/>
    </row>
    <row r="1173" spans="4:4" x14ac:dyDescent="0.25">
      <c r="D1173" s="3"/>
    </row>
    <row r="1175" spans="4:4" x14ac:dyDescent="0.25">
      <c r="D1175" s="3"/>
    </row>
    <row r="1177" spans="4:4" x14ac:dyDescent="0.25">
      <c r="D1177" s="3"/>
    </row>
    <row r="1179" spans="4:4" x14ac:dyDescent="0.25">
      <c r="D1179" s="3"/>
    </row>
    <row r="1181" spans="4:4" x14ac:dyDescent="0.25">
      <c r="D1181" s="3"/>
    </row>
    <row r="1183" spans="4:4" x14ac:dyDescent="0.25">
      <c r="D1183" s="3"/>
    </row>
    <row r="1185" spans="4:4" x14ac:dyDescent="0.25">
      <c r="D1185" s="3"/>
    </row>
    <row r="1187" spans="4:4" x14ac:dyDescent="0.25">
      <c r="D1187" s="3"/>
    </row>
    <row r="1189" spans="4:4" x14ac:dyDescent="0.25">
      <c r="D1189" s="3"/>
    </row>
    <row r="1191" spans="4:4" x14ac:dyDescent="0.25">
      <c r="D1191" s="3"/>
    </row>
    <row r="1193" spans="4:4" x14ac:dyDescent="0.25">
      <c r="D1193" s="3"/>
    </row>
    <row r="1195" spans="4:4" x14ac:dyDescent="0.25">
      <c r="D1195" s="3"/>
    </row>
    <row r="1197" spans="4:4" x14ac:dyDescent="0.25">
      <c r="D1197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E5 - putanja lopte</vt:lpstr>
      <vt:lpstr>dt</vt:lpstr>
      <vt:lpstr>g</vt:lpstr>
      <vt:lpstr>h</vt:lpstr>
      <vt:lpstr>v0x</vt:lpstr>
      <vt:lpstr>v0y</vt:lpstr>
      <vt:lpstr>voy</vt:lpstr>
    </vt:vector>
  </TitlesOfParts>
  <Company>UNIVERSITY OF SPLIT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Petar Stipanović</cp:lastModifiedBy>
  <cp:lastPrinted>2011-03-13T13:29:46Z</cp:lastPrinted>
  <dcterms:created xsi:type="dcterms:W3CDTF">2011-03-13T13:10:03Z</dcterms:created>
  <dcterms:modified xsi:type="dcterms:W3CDTF">2017-03-08T20:54:37Z</dcterms:modified>
</cp:coreProperties>
</file>